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1560" windowWidth="15360" windowHeight="9120" activeTab="0"/>
  </bookViews>
  <sheets>
    <sheet name="木拾い表（縦版） " sheetId="1" r:id="rId1"/>
  </sheets>
  <definedNames>
    <definedName name="_xlnm.Print_Area" localSheetId="0">'木拾い表（縦版） '!$A$1:$Q$113</definedName>
  </definedNames>
  <calcPr fullCalcOnLoad="1"/>
</workbook>
</file>

<file path=xl/sharedStrings.xml><?xml version="1.0" encoding="utf-8"?>
<sst xmlns="http://schemas.openxmlformats.org/spreadsheetml/2006/main" count="89" uniqueCount="89">
  <si>
    <t>土　台</t>
  </si>
  <si>
    <t>樹種</t>
  </si>
  <si>
    <t>合　　　計</t>
  </si>
  <si>
    <t>火打土台</t>
  </si>
  <si>
    <t>通し柱</t>
  </si>
  <si>
    <t>管　柱</t>
  </si>
  <si>
    <t>火打梁</t>
  </si>
  <si>
    <t>木拾い表（計画・実績）</t>
  </si>
  <si>
    <t>厚
（㎜）</t>
  </si>
  <si>
    <t>規　　　　格</t>
  </si>
  <si>
    <t>備考</t>
  </si>
  <si>
    <t>　※１　「計画・実績」は、いずれかを二重線で消すこと。</t>
  </si>
  <si>
    <t>別記様式第３号</t>
  </si>
  <si>
    <t>数量計</t>
  </si>
  <si>
    <t>印　</t>
  </si>
  <si>
    <t>（施工業者等）</t>
  </si>
  <si>
    <t xml:space="preserve"> 作成者</t>
  </si>
  <si>
    <t>区分</t>
  </si>
  <si>
    <t>部材</t>
  </si>
  <si>
    <r>
      <t>単材積
 (ｍ</t>
    </r>
    <r>
      <rPr>
        <vertAlign val="superscript"/>
        <sz val="9"/>
        <rFont val="ＭＳ Ｐ明朝"/>
        <family val="1"/>
      </rPr>
      <t>3</t>
    </r>
    <r>
      <rPr>
        <sz val="9"/>
        <rFont val="ＭＳ Ｐ明朝"/>
        <family val="1"/>
      </rPr>
      <t>)</t>
    </r>
  </si>
  <si>
    <r>
      <t>使用材積
(ｍ</t>
    </r>
    <r>
      <rPr>
        <vertAlign val="superscript"/>
        <sz val="9"/>
        <rFont val="ＭＳ Ｐ明朝"/>
        <family val="1"/>
      </rPr>
      <t>3</t>
    </r>
    <r>
      <rPr>
        <sz val="9"/>
        <rFont val="ＭＳ Ｐ明朝"/>
        <family val="1"/>
      </rPr>
      <t>)</t>
    </r>
  </si>
  <si>
    <t>間　柱</t>
  </si>
  <si>
    <t>床　柱</t>
  </si>
  <si>
    <t>大　引</t>
  </si>
  <si>
    <t>母屋・棟木（隅木・谷木を含む。）</t>
  </si>
  <si>
    <t>束（床束・小屋束・母屋束）</t>
  </si>
  <si>
    <t>垂木</t>
  </si>
  <si>
    <t>構造材</t>
  </si>
  <si>
    <t>構造材　計</t>
  </si>
  <si>
    <t>胴縁（外壁）</t>
  </si>
  <si>
    <t>貫</t>
  </si>
  <si>
    <t>野地板</t>
  </si>
  <si>
    <t>瓦　桟</t>
  </si>
  <si>
    <t>鼻隠し・破風板</t>
  </si>
  <si>
    <t>軒　天</t>
  </si>
  <si>
    <t>使用数量等</t>
  </si>
  <si>
    <t>幅木・見切</t>
  </si>
  <si>
    <t>床框・落掛</t>
  </si>
  <si>
    <t>畳寄・雑布擢</t>
  </si>
  <si>
    <t>その他</t>
  </si>
  <si>
    <t>下地材・造作材　計</t>
  </si>
  <si>
    <t>(A)＝C+E</t>
  </si>
  <si>
    <t>県産出材使用割合（Ｂ／Ａ）</t>
  </si>
  <si>
    <t>(B)＝D+F</t>
  </si>
  <si>
    <t>(C)</t>
  </si>
  <si>
    <t>(D)</t>
  </si>
  <si>
    <t>(E)</t>
  </si>
  <si>
    <t>(F)</t>
  </si>
  <si>
    <t>数量
(本・丁・枚)</t>
  </si>
  <si>
    <t>　梁・桁
（小梁・大梁・胴差・小屋梁・桁・軒桁）</t>
  </si>
  <si>
    <t>長(mm)</t>
  </si>
  <si>
    <t>筋交（筋違）</t>
  </si>
  <si>
    <r>
      <t>うち栃木県産出材
使用材積(ｍ</t>
    </r>
    <r>
      <rPr>
        <vertAlign val="superscript"/>
        <sz val="9"/>
        <rFont val="ＭＳ Ｐ明朝"/>
        <family val="1"/>
      </rPr>
      <t>3</t>
    </r>
    <r>
      <rPr>
        <sz val="9"/>
        <rFont val="ＭＳ Ｐ明朝"/>
        <family val="1"/>
      </rPr>
      <t>)</t>
    </r>
  </si>
  <si>
    <t>県産出材の生産業者名
（県産出材証明制度
登録番号）</t>
  </si>
  <si>
    <t>　※２　単材積、使用材積及び栃木県産材使用材積は、小数点以下第４位とすること（小数点以下第５位切捨て）。</t>
  </si>
  <si>
    <t>幅・材背
（㎜）</t>
  </si>
  <si>
    <t>鴨居</t>
  </si>
  <si>
    <t>長押</t>
  </si>
  <si>
    <t>敷居</t>
  </si>
  <si>
    <t>竿縁</t>
  </si>
  <si>
    <t>廻縁</t>
  </si>
  <si>
    <t>足固め</t>
  </si>
  <si>
    <t>根太</t>
  </si>
  <si>
    <t>根太掛</t>
  </si>
  <si>
    <t>その他内法材</t>
  </si>
  <si>
    <t>その他建具材</t>
  </si>
  <si>
    <t>ラス下地板</t>
  </si>
  <si>
    <t>合板</t>
  </si>
  <si>
    <t>木質ボード</t>
  </si>
  <si>
    <t>野縁</t>
  </si>
  <si>
    <t>捨床（荒床）</t>
  </si>
  <si>
    <t>吊木</t>
  </si>
  <si>
    <t>階段用材</t>
  </si>
  <si>
    <t>構造材における県産出材使用割合（Ｄ/C)</t>
  </si>
  <si>
    <t>県産出材の設計金額（消費税を含む）</t>
  </si>
  <si>
    <t>　※３　県産出材使用割合欄は、小数点以下第１位とすること（小数点以下第２位切捨て）。</t>
  </si>
  <si>
    <t>下地材</t>
  </si>
  <si>
    <t>造作材</t>
  </si>
  <si>
    <t>板類（床・壁・天井等）</t>
  </si>
  <si>
    <t>外装：板類（下見板等）</t>
  </si>
  <si>
    <t>枠・額縁</t>
  </si>
  <si>
    <t>ドア・引戸</t>
  </si>
  <si>
    <t>木拾い表の簡素化について</t>
  </si>
  <si>
    <t>１　縦枠：下地材・造作材の記載方法</t>
  </si>
  <si>
    <t>２　横枠：県産出材の記載方法</t>
  </si>
  <si>
    <t>　　「内・外装の別」や「壁・床・天井などの区分」による記載を止め、家全体としてかかった</t>
  </si>
  <si>
    <t>合板・板類など「部材毎の記載のみ」とした。</t>
  </si>
  <si>
    <t>　　「部材毎の記載」を止め、補助金額との比較を優先し　「合計のみ」の記載とした。</t>
  </si>
  <si>
    <t>※栃木県の「とちぎ材の家づくり支援事業」の補助金を受けている住宅は、木拾い表・出荷証明書が省略可能です。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</si>
</sst>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.00_ "/>
    <numFmt numFmtId="178" formatCode="#,##0.0000_);[Red]\(#,##0.0000\)"/>
    <numFmt numFmtId="179" formatCode="0.000_ "/>
    <numFmt numFmtId="180" formatCode="#,##0.000_);[Red]\(#,##0.000\)"/>
    <numFmt numFmtId="181" formatCode="0.000_);[Red]\(0.000\)"/>
    <numFmt numFmtId="182" formatCode="#,##0.00_);[Red]\(#,##0.00\)"/>
    <numFmt numFmtId="183" formatCode="#,##0.0_);[Red]\(#,##0.0\)"/>
    <numFmt numFmtId="184" formatCode="0.0%"/>
    <numFmt numFmtId="185" formatCode="#,##0_);[Red]\(#,##0\)"/>
    <numFmt numFmtId="186" formatCode="0.0000_);[Red]\(0.0000\)"/>
    <numFmt numFmtId="187" formatCode="0_);[Red]\(0\)"/>
    <numFmt numFmtId="188" formatCode="[$]ggge&quot;年&quot;m&quot;月&quot;d&quot;日&quot;;@"/>
    <numFmt numFmtId="189" formatCode="[$-411]gge&quot;年&quot;m&quot;月&quot;d&quot;日&quot;;@"/>
    <numFmt numFmtId="190" formatCode="[$]gge&quot;年&quot;m&quot;月&quot;d&quot;日&quot;;@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vertAlign val="superscript"/>
      <sz val="9"/>
      <name val="ＭＳ Ｐ明朝"/>
      <family val="1"/>
    </font>
    <font>
      <sz val="8"/>
      <name val="ＭＳ Ｐ明朝"/>
      <family val="1"/>
    </font>
    <font>
      <sz val="16"/>
      <name val="ＭＳ Ｐ明朝"/>
      <family val="1"/>
    </font>
    <font>
      <sz val="20"/>
      <name val="ＭＳ Ｐ明朝"/>
      <family val="1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dotted"/>
      <bottom style="thin"/>
    </border>
    <border>
      <left style="thin"/>
      <right style="thin"/>
      <top style="dotted"/>
      <bottom style="thin"/>
    </border>
    <border>
      <left style="thin"/>
      <right style="medium"/>
      <top style="dotted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dotted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dotted"/>
    </border>
    <border>
      <left style="thin"/>
      <right style="medium"/>
      <top style="thin"/>
      <bottom style="dotted"/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tted"/>
    </border>
    <border>
      <left style="medium"/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medium"/>
      <right style="thin"/>
      <top style="thin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dotted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0" fontId="47" fillId="31" borderId="0" applyNumberFormat="0" applyBorder="0" applyAlignment="0" applyProtection="0"/>
  </cellStyleXfs>
  <cellXfs count="291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178" fontId="3" fillId="0" borderId="0" xfId="0" applyNumberFormat="1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left" vertical="center" shrinkToFi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right" vertical="center" shrinkToFit="1"/>
    </xf>
    <xf numFmtId="0" fontId="3" fillId="0" borderId="0" xfId="0" applyFont="1" applyFill="1" applyBorder="1" applyAlignment="1">
      <alignment vertical="center" shrinkToFit="1"/>
    </xf>
    <xf numFmtId="178" fontId="3" fillId="0" borderId="0" xfId="0" applyNumberFormat="1" applyFont="1" applyFill="1" applyBorder="1" applyAlignment="1">
      <alignment vertical="center" shrinkToFit="1"/>
    </xf>
    <xf numFmtId="0" fontId="3" fillId="0" borderId="11" xfId="0" applyFont="1" applyFill="1" applyBorder="1" applyAlignment="1">
      <alignment horizontal="center" vertical="center"/>
    </xf>
    <xf numFmtId="178" fontId="3" fillId="0" borderId="0" xfId="0" applyNumberFormat="1" applyFont="1" applyFill="1" applyBorder="1" applyAlignment="1">
      <alignment horizontal="center" vertical="center" wrapText="1"/>
    </xf>
    <xf numFmtId="178" fontId="3" fillId="0" borderId="0" xfId="0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right" vertical="center"/>
    </xf>
    <xf numFmtId="185" fontId="3" fillId="0" borderId="13" xfId="0" applyNumberFormat="1" applyFont="1" applyFill="1" applyBorder="1" applyAlignment="1">
      <alignment horizontal="right" vertical="center"/>
    </xf>
    <xf numFmtId="181" fontId="3" fillId="0" borderId="14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right" vertical="center"/>
    </xf>
    <xf numFmtId="185" fontId="3" fillId="0" borderId="15" xfId="0" applyNumberFormat="1" applyFont="1" applyFill="1" applyBorder="1" applyAlignment="1">
      <alignment horizontal="right" vertical="center"/>
    </xf>
    <xf numFmtId="181" fontId="3" fillId="0" borderId="16" xfId="0" applyNumberFormat="1" applyFont="1" applyFill="1" applyBorder="1" applyAlignment="1">
      <alignment horizontal="right" vertical="center"/>
    </xf>
    <xf numFmtId="0" fontId="3" fillId="0" borderId="17" xfId="0" applyFont="1" applyFill="1" applyBorder="1" applyAlignment="1">
      <alignment horizontal="right" vertical="center"/>
    </xf>
    <xf numFmtId="0" fontId="3" fillId="0" borderId="18" xfId="0" applyFont="1" applyFill="1" applyBorder="1" applyAlignment="1">
      <alignment horizontal="right" vertical="center"/>
    </xf>
    <xf numFmtId="185" fontId="3" fillId="0" borderId="18" xfId="0" applyNumberFormat="1" applyFont="1" applyFill="1" applyBorder="1" applyAlignment="1">
      <alignment horizontal="right" vertical="center"/>
    </xf>
    <xf numFmtId="181" fontId="3" fillId="0" borderId="19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 wrapText="1" shrinkToFit="1"/>
    </xf>
    <xf numFmtId="0" fontId="3" fillId="0" borderId="20" xfId="0" applyFont="1" applyFill="1" applyBorder="1" applyAlignment="1">
      <alignment horizontal="right" vertical="center"/>
    </xf>
    <xf numFmtId="0" fontId="3" fillId="0" borderId="21" xfId="0" applyFont="1" applyFill="1" applyBorder="1" applyAlignment="1">
      <alignment horizontal="right" vertical="center"/>
    </xf>
    <xf numFmtId="0" fontId="3" fillId="0" borderId="22" xfId="0" applyFont="1" applyFill="1" applyBorder="1" applyAlignment="1">
      <alignment horizontal="right" vertical="center"/>
    </xf>
    <xf numFmtId="185" fontId="3" fillId="0" borderId="21" xfId="0" applyNumberFormat="1" applyFont="1" applyFill="1" applyBorder="1" applyAlignment="1">
      <alignment horizontal="right" vertical="center"/>
    </xf>
    <xf numFmtId="181" fontId="3" fillId="0" borderId="23" xfId="0" applyNumberFormat="1" applyFont="1" applyFill="1" applyBorder="1" applyAlignment="1">
      <alignment horizontal="right" vertical="center"/>
    </xf>
    <xf numFmtId="0" fontId="3" fillId="0" borderId="24" xfId="0" applyFont="1" applyFill="1" applyBorder="1" applyAlignment="1">
      <alignment horizontal="right" vertical="center"/>
    </xf>
    <xf numFmtId="0" fontId="3" fillId="0" borderId="25" xfId="0" applyFont="1" applyFill="1" applyBorder="1" applyAlignment="1">
      <alignment horizontal="right" vertical="center"/>
    </xf>
    <xf numFmtId="185" fontId="3" fillId="0" borderId="25" xfId="0" applyNumberFormat="1" applyFont="1" applyFill="1" applyBorder="1" applyAlignment="1">
      <alignment horizontal="right" vertical="center"/>
    </xf>
    <xf numFmtId="181" fontId="3" fillId="0" borderId="26" xfId="0" applyNumberFormat="1" applyFont="1" applyFill="1" applyBorder="1" applyAlignment="1">
      <alignment horizontal="right" vertical="center"/>
    </xf>
    <xf numFmtId="0" fontId="3" fillId="0" borderId="27" xfId="0" applyFont="1" applyFill="1" applyBorder="1" applyAlignment="1">
      <alignment horizontal="right" vertical="center"/>
    </xf>
    <xf numFmtId="181" fontId="3" fillId="0" borderId="28" xfId="0" applyNumberFormat="1" applyFont="1" applyFill="1" applyBorder="1" applyAlignment="1">
      <alignment horizontal="right" vertical="center"/>
    </xf>
    <xf numFmtId="0" fontId="3" fillId="0" borderId="29" xfId="0" applyFont="1" applyFill="1" applyBorder="1" applyAlignment="1">
      <alignment horizontal="right" vertical="center"/>
    </xf>
    <xf numFmtId="0" fontId="3" fillId="0" borderId="30" xfId="0" applyFont="1" applyFill="1" applyBorder="1" applyAlignment="1">
      <alignment horizontal="right" vertical="center"/>
    </xf>
    <xf numFmtId="0" fontId="3" fillId="0" borderId="31" xfId="0" applyFont="1" applyFill="1" applyBorder="1" applyAlignment="1">
      <alignment horizontal="right" vertical="center"/>
    </xf>
    <xf numFmtId="185" fontId="3" fillId="0" borderId="22" xfId="0" applyNumberFormat="1" applyFont="1" applyFill="1" applyBorder="1" applyAlignment="1">
      <alignment horizontal="right" vertical="center"/>
    </xf>
    <xf numFmtId="178" fontId="3" fillId="0" borderId="0" xfId="0" applyNumberFormat="1" applyFont="1" applyFill="1" applyBorder="1" applyAlignment="1">
      <alignment horizontal="right" vertical="center"/>
    </xf>
    <xf numFmtId="0" fontId="3" fillId="0" borderId="32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right" vertical="center"/>
    </xf>
    <xf numFmtId="0" fontId="3" fillId="0" borderId="33" xfId="0" applyFont="1" applyFill="1" applyBorder="1" applyAlignment="1">
      <alignment horizontal="right" vertical="center"/>
    </xf>
    <xf numFmtId="181" fontId="3" fillId="0" borderId="34" xfId="0" applyNumberFormat="1" applyFont="1" applyFill="1" applyBorder="1" applyAlignment="1">
      <alignment horizontal="right" vertical="center"/>
    </xf>
    <xf numFmtId="0" fontId="3" fillId="0" borderId="35" xfId="0" applyFont="1" applyFill="1" applyBorder="1" applyAlignment="1">
      <alignment horizontal="right" vertical="center"/>
    </xf>
    <xf numFmtId="180" fontId="3" fillId="0" borderId="16" xfId="0" applyNumberFormat="1" applyFont="1" applyFill="1" applyBorder="1" applyAlignment="1">
      <alignment horizontal="right" vertical="center" shrinkToFit="1"/>
    </xf>
    <xf numFmtId="178" fontId="3" fillId="0" borderId="0" xfId="0" applyNumberFormat="1" applyFont="1" applyFill="1" applyBorder="1" applyAlignment="1">
      <alignment horizontal="right" vertical="center" shrinkToFit="1"/>
    </xf>
    <xf numFmtId="182" fontId="3" fillId="0" borderId="19" xfId="0" applyNumberFormat="1" applyFont="1" applyFill="1" applyBorder="1" applyAlignment="1">
      <alignment horizontal="right" vertical="center" shrinkToFi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78" fontId="3" fillId="0" borderId="0" xfId="0" applyNumberFormat="1" applyFont="1" applyFill="1" applyBorder="1" applyAlignment="1" quotePrefix="1">
      <alignment horizontal="right" vertical="center"/>
    </xf>
    <xf numFmtId="0" fontId="3" fillId="0" borderId="0" xfId="0" applyFont="1" applyFill="1" applyBorder="1" applyAlignment="1">
      <alignment vertical="center" wrapText="1"/>
    </xf>
    <xf numFmtId="0" fontId="3" fillId="0" borderId="32" xfId="0" applyFont="1" applyFill="1" applyBorder="1" applyAlignment="1">
      <alignment horizontal="center" vertical="center" shrinkToFit="1"/>
    </xf>
    <xf numFmtId="0" fontId="3" fillId="0" borderId="36" xfId="0" applyFont="1" applyFill="1" applyBorder="1" applyAlignment="1">
      <alignment horizontal="right" vertical="center"/>
    </xf>
    <xf numFmtId="0" fontId="3" fillId="0" borderId="37" xfId="0" applyFont="1" applyFill="1" applyBorder="1" applyAlignment="1">
      <alignment horizontal="right" vertical="center"/>
    </xf>
    <xf numFmtId="185" fontId="3" fillId="0" borderId="37" xfId="0" applyNumberFormat="1" applyFont="1" applyFill="1" applyBorder="1" applyAlignment="1">
      <alignment horizontal="right" vertical="center"/>
    </xf>
    <xf numFmtId="181" fontId="3" fillId="0" borderId="38" xfId="0" applyNumberFormat="1" applyFont="1" applyFill="1" applyBorder="1" applyAlignment="1">
      <alignment horizontal="right" vertical="center"/>
    </xf>
    <xf numFmtId="0" fontId="3" fillId="0" borderId="39" xfId="0" applyFont="1" applyFill="1" applyBorder="1" applyAlignment="1">
      <alignment horizontal="right" vertical="center"/>
    </xf>
    <xf numFmtId="0" fontId="3" fillId="0" borderId="40" xfId="0" applyFont="1" applyFill="1" applyBorder="1" applyAlignment="1">
      <alignment horizontal="right" vertical="center"/>
    </xf>
    <xf numFmtId="181" fontId="3" fillId="0" borderId="11" xfId="0" applyNumberFormat="1" applyFont="1" applyFill="1" applyBorder="1" applyAlignment="1">
      <alignment horizontal="center" vertical="center"/>
    </xf>
    <xf numFmtId="183" fontId="3" fillId="0" borderId="41" xfId="0" applyNumberFormat="1" applyFont="1" applyFill="1" applyBorder="1" applyAlignment="1">
      <alignment horizontal="right" vertical="center" shrinkToFit="1"/>
    </xf>
    <xf numFmtId="0" fontId="3" fillId="0" borderId="42" xfId="0" applyFont="1" applyFill="1" applyBorder="1" applyAlignment="1">
      <alignment horizontal="center" vertical="center" shrinkToFit="1"/>
    </xf>
    <xf numFmtId="185" fontId="3" fillId="0" borderId="0" xfId="0" applyNumberFormat="1" applyFont="1" applyFill="1" applyBorder="1" applyAlignment="1">
      <alignment horizontal="right" vertical="center" shrinkToFit="1"/>
    </xf>
    <xf numFmtId="181" fontId="3" fillId="0" borderId="43" xfId="0" applyNumberFormat="1" applyFont="1" applyFill="1" applyBorder="1" applyAlignment="1">
      <alignment horizontal="center" vertical="center"/>
    </xf>
    <xf numFmtId="185" fontId="3" fillId="0" borderId="18" xfId="0" applyNumberFormat="1" applyFont="1" applyFill="1" applyBorder="1" applyAlignment="1">
      <alignment horizontal="right" vertical="center" shrinkToFit="1"/>
    </xf>
    <xf numFmtId="180" fontId="3" fillId="0" borderId="19" xfId="0" applyNumberFormat="1" applyFont="1" applyFill="1" applyBorder="1" applyAlignment="1">
      <alignment horizontal="right" vertical="center" shrinkToFit="1"/>
    </xf>
    <xf numFmtId="0" fontId="3" fillId="0" borderId="44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right" vertical="center"/>
    </xf>
    <xf numFmtId="0" fontId="3" fillId="0" borderId="45" xfId="0" applyFont="1" applyFill="1" applyBorder="1" applyAlignment="1">
      <alignment horizontal="center" vertical="center" shrinkToFit="1"/>
    </xf>
    <xf numFmtId="0" fontId="3" fillId="0" borderId="46" xfId="0" applyFont="1" applyFill="1" applyBorder="1" applyAlignment="1">
      <alignment horizontal="right" vertical="center"/>
    </xf>
    <xf numFmtId="0" fontId="3" fillId="0" borderId="47" xfId="0" applyFont="1" applyFill="1" applyBorder="1" applyAlignment="1">
      <alignment horizontal="right" vertical="center"/>
    </xf>
    <xf numFmtId="185" fontId="3" fillId="0" borderId="47" xfId="0" applyNumberFormat="1" applyFont="1" applyFill="1" applyBorder="1" applyAlignment="1">
      <alignment horizontal="right" vertical="center"/>
    </xf>
    <xf numFmtId="0" fontId="3" fillId="0" borderId="48" xfId="0" applyFont="1" applyFill="1" applyBorder="1" applyAlignment="1">
      <alignment horizontal="right" vertical="center"/>
    </xf>
    <xf numFmtId="0" fontId="3" fillId="0" borderId="49" xfId="0" applyFont="1" applyFill="1" applyBorder="1" applyAlignment="1">
      <alignment horizontal="right" vertical="center"/>
    </xf>
    <xf numFmtId="185" fontId="3" fillId="0" borderId="49" xfId="0" applyNumberFormat="1" applyFont="1" applyFill="1" applyBorder="1" applyAlignment="1">
      <alignment horizontal="right" vertical="center"/>
    </xf>
    <xf numFmtId="181" fontId="3" fillId="0" borderId="50" xfId="0" applyNumberFormat="1" applyFont="1" applyFill="1" applyBorder="1" applyAlignment="1">
      <alignment horizontal="right" vertical="center"/>
    </xf>
    <xf numFmtId="181" fontId="3" fillId="0" borderId="51" xfId="0" applyNumberFormat="1" applyFont="1" applyFill="1" applyBorder="1" applyAlignment="1">
      <alignment horizontal="right" vertical="center"/>
    </xf>
    <xf numFmtId="178" fontId="3" fillId="4" borderId="52" xfId="0" applyNumberFormat="1" applyFont="1" applyFill="1" applyBorder="1" applyAlignment="1">
      <alignment horizontal="left" vertical="center" wrapText="1" shrinkToFit="1"/>
    </xf>
    <xf numFmtId="0" fontId="3" fillId="4" borderId="37" xfId="0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3" fillId="4" borderId="53" xfId="0" applyFont="1" applyFill="1" applyBorder="1" applyAlignment="1">
      <alignment horizontal="center" vertical="center"/>
    </xf>
    <xf numFmtId="181" fontId="3" fillId="0" borderId="54" xfId="0" applyNumberFormat="1" applyFont="1" applyFill="1" applyBorder="1" applyAlignment="1">
      <alignment horizontal="right" vertical="center"/>
    </xf>
    <xf numFmtId="0" fontId="3" fillId="0" borderId="55" xfId="0" applyFont="1" applyFill="1" applyBorder="1" applyAlignment="1">
      <alignment horizontal="right" vertical="center"/>
    </xf>
    <xf numFmtId="0" fontId="3" fillId="0" borderId="56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181" fontId="6" fillId="0" borderId="43" xfId="0" applyNumberFormat="1" applyFont="1" applyFill="1" applyBorder="1" applyAlignment="1">
      <alignment vertical="center"/>
    </xf>
    <xf numFmtId="181" fontId="6" fillId="0" borderId="37" xfId="0" applyNumberFormat="1" applyFont="1" applyFill="1" applyBorder="1" applyAlignment="1">
      <alignment horizontal="left" vertical="center"/>
    </xf>
    <xf numFmtId="0" fontId="3" fillId="0" borderId="57" xfId="0" applyFont="1" applyFill="1" applyBorder="1" applyAlignment="1">
      <alignment horizontal="right" vertical="center"/>
    </xf>
    <xf numFmtId="0" fontId="3" fillId="0" borderId="43" xfId="0" applyFont="1" applyFill="1" applyBorder="1" applyAlignment="1">
      <alignment horizontal="right" vertical="center"/>
    </xf>
    <xf numFmtId="185" fontId="3" fillId="0" borderId="43" xfId="0" applyNumberFormat="1" applyFont="1" applyFill="1" applyBorder="1" applyAlignment="1">
      <alignment horizontal="right" vertical="center"/>
    </xf>
    <xf numFmtId="186" fontId="3" fillId="0" borderId="47" xfId="0" applyNumberFormat="1" applyFont="1" applyFill="1" applyBorder="1" applyAlignment="1">
      <alignment horizontal="right" vertical="center"/>
    </xf>
    <xf numFmtId="186" fontId="3" fillId="0" borderId="37" xfId="0" applyNumberFormat="1" applyFont="1" applyFill="1" applyBorder="1" applyAlignment="1">
      <alignment horizontal="right" vertical="center"/>
    </xf>
    <xf numFmtId="186" fontId="3" fillId="0" borderId="58" xfId="0" applyNumberFormat="1" applyFont="1" applyFill="1" applyBorder="1" applyAlignment="1">
      <alignment horizontal="right" vertical="center"/>
    </xf>
    <xf numFmtId="186" fontId="3" fillId="0" borderId="59" xfId="0" applyNumberFormat="1" applyFont="1" applyFill="1" applyBorder="1" applyAlignment="1">
      <alignment horizontal="right" vertical="center"/>
    </xf>
    <xf numFmtId="186" fontId="3" fillId="0" borderId="49" xfId="0" applyNumberFormat="1" applyFont="1" applyFill="1" applyBorder="1" applyAlignment="1">
      <alignment horizontal="right" vertical="center"/>
    </xf>
    <xf numFmtId="186" fontId="3" fillId="0" borderId="60" xfId="0" applyNumberFormat="1" applyFont="1" applyFill="1" applyBorder="1" applyAlignment="1">
      <alignment horizontal="right" vertical="center"/>
    </xf>
    <xf numFmtId="186" fontId="3" fillId="0" borderId="15" xfId="0" applyNumberFormat="1" applyFont="1" applyFill="1" applyBorder="1" applyAlignment="1">
      <alignment horizontal="right" vertical="center"/>
    </xf>
    <xf numFmtId="186" fontId="3" fillId="0" borderId="25" xfId="0" applyNumberFormat="1" applyFont="1" applyFill="1" applyBorder="1" applyAlignment="1">
      <alignment horizontal="right" vertical="center"/>
    </xf>
    <xf numFmtId="186" fontId="3" fillId="0" borderId="13" xfId="0" applyNumberFormat="1" applyFont="1" applyFill="1" applyBorder="1" applyAlignment="1">
      <alignment horizontal="right" vertical="center"/>
    </xf>
    <xf numFmtId="186" fontId="3" fillId="0" borderId="61" xfId="0" applyNumberFormat="1" applyFont="1" applyFill="1" applyBorder="1" applyAlignment="1">
      <alignment horizontal="right" vertical="center"/>
    </xf>
    <xf numFmtId="186" fontId="3" fillId="0" borderId="21" xfId="0" applyNumberFormat="1" applyFont="1" applyFill="1" applyBorder="1" applyAlignment="1">
      <alignment horizontal="right" vertical="center"/>
    </xf>
    <xf numFmtId="186" fontId="3" fillId="4" borderId="43" xfId="0" applyNumberFormat="1" applyFont="1" applyFill="1" applyBorder="1" applyAlignment="1">
      <alignment horizontal="right" vertical="center"/>
    </xf>
    <xf numFmtId="186" fontId="3" fillId="4" borderId="13" xfId="0" applyNumberFormat="1" applyFont="1" applyFill="1" applyBorder="1" applyAlignment="1">
      <alignment horizontal="right" vertical="center"/>
    </xf>
    <xf numFmtId="186" fontId="3" fillId="4" borderId="21" xfId="0" applyNumberFormat="1" applyFont="1" applyFill="1" applyBorder="1" applyAlignment="1">
      <alignment horizontal="right" vertical="center"/>
    </xf>
    <xf numFmtId="186" fontId="3" fillId="4" borderId="37" xfId="0" applyNumberFormat="1" applyFont="1" applyFill="1" applyBorder="1" applyAlignment="1">
      <alignment horizontal="right" vertical="center"/>
    </xf>
    <xf numFmtId="186" fontId="3" fillId="4" borderId="22" xfId="0" applyNumberFormat="1" applyFont="1" applyFill="1" applyBorder="1" applyAlignment="1">
      <alignment horizontal="right" vertical="center"/>
    </xf>
    <xf numFmtId="186" fontId="3" fillId="4" borderId="25" xfId="0" applyNumberFormat="1" applyFont="1" applyFill="1" applyBorder="1" applyAlignment="1">
      <alignment horizontal="right" vertical="center"/>
    </xf>
    <xf numFmtId="186" fontId="3" fillId="0" borderId="30" xfId="0" applyNumberFormat="1" applyFont="1" applyFill="1" applyBorder="1" applyAlignment="1">
      <alignment horizontal="right" vertical="center"/>
    </xf>
    <xf numFmtId="186" fontId="3" fillId="0" borderId="62" xfId="0" applyNumberFormat="1" applyFont="1" applyFill="1" applyBorder="1" applyAlignment="1">
      <alignment horizontal="right" vertical="center"/>
    </xf>
    <xf numFmtId="186" fontId="3" fillId="4" borderId="62" xfId="0" applyNumberFormat="1" applyFont="1" applyFill="1" applyBorder="1" applyAlignment="1">
      <alignment horizontal="right" vertical="center"/>
    </xf>
    <xf numFmtId="186" fontId="3" fillId="4" borderId="53" xfId="0" applyNumberFormat="1" applyFont="1" applyFill="1" applyBorder="1" applyAlignment="1">
      <alignment horizontal="center" vertical="center"/>
    </xf>
    <xf numFmtId="186" fontId="3" fillId="4" borderId="15" xfId="0" applyNumberFormat="1" applyFont="1" applyFill="1" applyBorder="1" applyAlignment="1">
      <alignment horizontal="right" vertical="center" shrinkToFit="1"/>
    </xf>
    <xf numFmtId="186" fontId="3" fillId="4" borderId="63" xfId="0" applyNumberFormat="1" applyFont="1" applyFill="1" applyBorder="1" applyAlignment="1">
      <alignment horizontal="right" vertical="center" shrinkToFit="1"/>
    </xf>
    <xf numFmtId="186" fontId="3" fillId="4" borderId="47" xfId="0" applyNumberFormat="1" applyFont="1" applyFill="1" applyBorder="1" applyAlignment="1">
      <alignment horizontal="right" vertical="center"/>
    </xf>
    <xf numFmtId="186" fontId="3" fillId="4" borderId="49" xfId="0" applyNumberFormat="1" applyFont="1" applyFill="1" applyBorder="1" applyAlignment="1">
      <alignment horizontal="right" vertical="center"/>
    </xf>
    <xf numFmtId="186" fontId="3" fillId="4" borderId="15" xfId="0" applyNumberFormat="1" applyFont="1" applyFill="1" applyBorder="1" applyAlignment="1">
      <alignment horizontal="right" vertical="center"/>
    </xf>
    <xf numFmtId="186" fontId="3" fillId="4" borderId="37" xfId="0" applyNumberFormat="1" applyFont="1" applyFill="1" applyBorder="1" applyAlignment="1">
      <alignment horizontal="center" vertical="center"/>
    </xf>
    <xf numFmtId="186" fontId="3" fillId="4" borderId="18" xfId="0" applyNumberFormat="1" applyFont="1" applyFill="1" applyBorder="1" applyAlignment="1">
      <alignment horizontal="right" vertical="center" shrinkToFit="1"/>
    </xf>
    <xf numFmtId="178" fontId="3" fillId="4" borderId="15" xfId="0" applyNumberFormat="1" applyFont="1" applyFill="1" applyBorder="1" applyAlignment="1">
      <alignment horizontal="right" vertical="center" shrinkToFit="1"/>
    </xf>
    <xf numFmtId="186" fontId="3" fillId="0" borderId="22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Alignment="1" quotePrefix="1">
      <alignment horizontal="right" vertical="center"/>
    </xf>
    <xf numFmtId="181" fontId="6" fillId="4" borderId="64" xfId="0" applyNumberFormat="1" applyFont="1" applyFill="1" applyBorder="1" applyAlignment="1">
      <alignment horizontal="left" vertical="center"/>
    </xf>
    <xf numFmtId="180" fontId="3" fillId="10" borderId="19" xfId="0" applyNumberFormat="1" applyFont="1" applyFill="1" applyBorder="1" applyAlignment="1">
      <alignment horizontal="right" vertical="center" shrinkToFit="1"/>
    </xf>
    <xf numFmtId="0" fontId="3" fillId="0" borderId="43" xfId="0" applyFont="1" applyFill="1" applyBorder="1" applyAlignment="1">
      <alignment horizontal="center" vertical="center"/>
    </xf>
    <xf numFmtId="0" fontId="2" fillId="0" borderId="56" xfId="0" applyFont="1" applyBorder="1" applyAlignment="1">
      <alignment vertical="center" textRotation="255"/>
    </xf>
    <xf numFmtId="0" fontId="2" fillId="0" borderId="42" xfId="0" applyFont="1" applyBorder="1" applyAlignment="1">
      <alignment vertical="center" textRotation="255"/>
    </xf>
    <xf numFmtId="183" fontId="3" fillId="0" borderId="43" xfId="0" applyNumberFormat="1" applyFont="1" applyFill="1" applyBorder="1" applyAlignment="1">
      <alignment horizontal="right" vertical="center" shrinkToFit="1"/>
    </xf>
    <xf numFmtId="182" fontId="3" fillId="0" borderId="34" xfId="0" applyNumberFormat="1" applyFont="1" applyFill="1" applyBorder="1" applyAlignment="1">
      <alignment horizontal="right" vertical="center" shrinkToFit="1"/>
    </xf>
    <xf numFmtId="0" fontId="3" fillId="0" borderId="65" xfId="0" applyFont="1" applyFill="1" applyBorder="1" applyAlignment="1">
      <alignment horizontal="right" vertical="center"/>
    </xf>
    <xf numFmtId="0" fontId="3" fillId="0" borderId="66" xfId="0" applyFont="1" applyFill="1" applyBorder="1" applyAlignment="1">
      <alignment horizontal="right" vertical="center"/>
    </xf>
    <xf numFmtId="186" fontId="3" fillId="4" borderId="67" xfId="0" applyNumberFormat="1" applyFont="1" applyFill="1" applyBorder="1" applyAlignment="1">
      <alignment horizontal="right" vertical="center"/>
    </xf>
    <xf numFmtId="185" fontId="3" fillId="0" borderId="67" xfId="0" applyNumberFormat="1" applyFont="1" applyFill="1" applyBorder="1" applyAlignment="1">
      <alignment horizontal="right" vertical="center"/>
    </xf>
    <xf numFmtId="181" fontId="3" fillId="0" borderId="68" xfId="0" applyNumberFormat="1" applyFont="1" applyFill="1" applyBorder="1" applyAlignment="1">
      <alignment horizontal="right" vertical="center"/>
    </xf>
    <xf numFmtId="0" fontId="3" fillId="0" borderId="67" xfId="0" applyFont="1" applyFill="1" applyBorder="1" applyAlignment="1">
      <alignment horizontal="right" vertical="center"/>
    </xf>
    <xf numFmtId="0" fontId="3" fillId="0" borderId="69" xfId="0" applyFont="1" applyFill="1" applyBorder="1" applyAlignment="1">
      <alignment horizontal="right" vertical="center"/>
    </xf>
    <xf numFmtId="0" fontId="3" fillId="0" borderId="60" xfId="0" applyFont="1" applyFill="1" applyBorder="1" applyAlignment="1">
      <alignment horizontal="right" vertical="center"/>
    </xf>
    <xf numFmtId="186" fontId="3" fillId="4" borderId="60" xfId="0" applyNumberFormat="1" applyFont="1" applyFill="1" applyBorder="1" applyAlignment="1">
      <alignment horizontal="right" vertical="center"/>
    </xf>
    <xf numFmtId="185" fontId="3" fillId="0" borderId="60" xfId="0" applyNumberFormat="1" applyFont="1" applyFill="1" applyBorder="1" applyAlignment="1">
      <alignment horizontal="right" vertical="center"/>
    </xf>
    <xf numFmtId="0" fontId="3" fillId="0" borderId="47" xfId="0" applyFont="1" applyFill="1" applyBorder="1" applyAlignment="1">
      <alignment horizontal="center" vertical="center"/>
    </xf>
    <xf numFmtId="186" fontId="3" fillId="4" borderId="47" xfId="0" applyNumberFormat="1" applyFont="1" applyFill="1" applyBorder="1" applyAlignment="1">
      <alignment horizontal="right" vertical="center" shrinkToFit="1"/>
    </xf>
    <xf numFmtId="183" fontId="3" fillId="0" borderId="47" xfId="0" applyNumberFormat="1" applyFont="1" applyFill="1" applyBorder="1" applyAlignment="1">
      <alignment horizontal="right" vertical="center" shrinkToFit="1"/>
    </xf>
    <xf numFmtId="182" fontId="3" fillId="0" borderId="50" xfId="0" applyNumberFormat="1" applyFont="1" applyFill="1" applyBorder="1" applyAlignment="1">
      <alignment horizontal="right" vertical="center" shrinkToFit="1"/>
    </xf>
    <xf numFmtId="0" fontId="7" fillId="0" borderId="0" xfId="0" applyFont="1" applyFill="1" applyAlignment="1">
      <alignment vertical="center"/>
    </xf>
    <xf numFmtId="178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78" fontId="7" fillId="0" borderId="70" xfId="0" applyNumberFormat="1" applyFont="1" applyFill="1" applyBorder="1" applyAlignment="1">
      <alignment vertical="center"/>
    </xf>
    <xf numFmtId="178" fontId="7" fillId="0" borderId="71" xfId="0" applyNumberFormat="1" applyFont="1" applyFill="1" applyBorder="1" applyAlignment="1">
      <alignment vertical="center"/>
    </xf>
    <xf numFmtId="178" fontId="7" fillId="0" borderId="72" xfId="0" applyNumberFormat="1" applyFont="1" applyFill="1" applyBorder="1" applyAlignment="1">
      <alignment vertical="center"/>
    </xf>
    <xf numFmtId="178" fontId="7" fillId="0" borderId="73" xfId="0" applyNumberFormat="1" applyFont="1" applyFill="1" applyBorder="1" applyAlignment="1">
      <alignment vertical="center"/>
    </xf>
    <xf numFmtId="178" fontId="7" fillId="0" borderId="74" xfId="0" applyNumberFormat="1" applyFont="1" applyFill="1" applyBorder="1" applyAlignment="1">
      <alignment vertical="center"/>
    </xf>
    <xf numFmtId="0" fontId="7" fillId="0" borderId="72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8" fillId="0" borderId="7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178" fontId="8" fillId="0" borderId="0" xfId="0" applyNumberFormat="1" applyFont="1" applyFill="1" applyBorder="1" applyAlignment="1">
      <alignment vertical="center"/>
    </xf>
    <xf numFmtId="0" fontId="8" fillId="0" borderId="75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78" fontId="8" fillId="0" borderId="0" xfId="0" applyNumberFormat="1" applyFont="1" applyFill="1" applyBorder="1" applyAlignment="1">
      <alignment horizontal="left" vertical="center"/>
    </xf>
    <xf numFmtId="0" fontId="8" fillId="0" borderId="76" xfId="0" applyFont="1" applyFill="1" applyBorder="1" applyAlignment="1">
      <alignment horizontal="center" vertical="center"/>
    </xf>
    <xf numFmtId="0" fontId="8" fillId="0" borderId="73" xfId="0" applyFont="1" applyFill="1" applyBorder="1" applyAlignment="1">
      <alignment horizontal="center" vertical="center"/>
    </xf>
    <xf numFmtId="0" fontId="8" fillId="0" borderId="73" xfId="0" applyFont="1" applyFill="1" applyBorder="1" applyAlignment="1">
      <alignment vertical="center"/>
    </xf>
    <xf numFmtId="178" fontId="8" fillId="0" borderId="73" xfId="0" applyNumberFormat="1" applyFont="1" applyFill="1" applyBorder="1" applyAlignment="1">
      <alignment vertical="center"/>
    </xf>
    <xf numFmtId="0" fontId="3" fillId="0" borderId="77" xfId="0" applyFont="1" applyBorder="1" applyAlignment="1">
      <alignment horizontal="left" vertical="center"/>
    </xf>
    <xf numFmtId="0" fontId="3" fillId="0" borderId="78" xfId="0" applyFont="1" applyBorder="1" applyAlignment="1">
      <alignment horizontal="left" vertical="center"/>
    </xf>
    <xf numFmtId="0" fontId="3" fillId="0" borderId="79" xfId="0" applyFont="1" applyBorder="1" applyAlignment="1">
      <alignment horizontal="left" vertical="center"/>
    </xf>
    <xf numFmtId="0" fontId="3" fillId="0" borderId="80" xfId="0" applyFont="1" applyFill="1" applyBorder="1" applyAlignment="1">
      <alignment vertical="center"/>
    </xf>
    <xf numFmtId="0" fontId="3" fillId="0" borderId="81" xfId="0" applyFont="1" applyFill="1" applyBorder="1" applyAlignment="1">
      <alignment vertical="center"/>
    </xf>
    <xf numFmtId="0" fontId="3" fillId="0" borderId="82" xfId="0" applyFont="1" applyFill="1" applyBorder="1" applyAlignment="1">
      <alignment vertical="center"/>
    </xf>
    <xf numFmtId="0" fontId="3" fillId="0" borderId="83" xfId="0" applyFont="1" applyFill="1" applyBorder="1" applyAlignment="1">
      <alignment vertical="center"/>
    </xf>
    <xf numFmtId="0" fontId="3" fillId="0" borderId="84" xfId="0" applyFont="1" applyFill="1" applyBorder="1" applyAlignment="1">
      <alignment vertical="center"/>
    </xf>
    <xf numFmtId="0" fontId="3" fillId="0" borderId="77" xfId="0" applyFont="1" applyFill="1" applyBorder="1" applyAlignment="1">
      <alignment horizontal="left" vertical="center"/>
    </xf>
    <xf numFmtId="0" fontId="3" fillId="0" borderId="78" xfId="0" applyFont="1" applyFill="1" applyBorder="1" applyAlignment="1">
      <alignment horizontal="left" vertical="center"/>
    </xf>
    <xf numFmtId="0" fontId="3" fillId="0" borderId="79" xfId="0" applyFont="1" applyFill="1" applyBorder="1" applyAlignment="1">
      <alignment horizontal="left" vertical="center"/>
    </xf>
    <xf numFmtId="0" fontId="3" fillId="0" borderId="77" xfId="0" applyFont="1" applyFill="1" applyBorder="1" applyAlignment="1">
      <alignment horizontal="right" vertical="center"/>
    </xf>
    <xf numFmtId="0" fontId="3" fillId="0" borderId="78" xfId="0" applyFont="1" applyFill="1" applyBorder="1" applyAlignment="1">
      <alignment horizontal="right" vertical="center"/>
    </xf>
    <xf numFmtId="0" fontId="3" fillId="0" borderId="79" xfId="0" applyFont="1" applyFill="1" applyBorder="1" applyAlignment="1">
      <alignment horizontal="right" vertical="center"/>
    </xf>
    <xf numFmtId="0" fontId="3" fillId="0" borderId="41" xfId="0" applyFont="1" applyFill="1" applyBorder="1" applyAlignment="1">
      <alignment horizontal="right" vertical="center"/>
    </xf>
    <xf numFmtId="0" fontId="3" fillId="0" borderId="35" xfId="0" applyFont="1" applyFill="1" applyBorder="1" applyAlignment="1">
      <alignment horizontal="right" vertical="center"/>
    </xf>
    <xf numFmtId="0" fontId="3" fillId="0" borderId="85" xfId="0" applyFont="1" applyFill="1" applyBorder="1" applyAlignment="1">
      <alignment horizontal="right" vertical="center"/>
    </xf>
    <xf numFmtId="0" fontId="3" fillId="0" borderId="77" xfId="0" applyFont="1" applyFill="1" applyBorder="1" applyAlignment="1">
      <alignment horizontal="left" vertical="center" shrinkToFit="1"/>
    </xf>
    <xf numFmtId="0" fontId="3" fillId="0" borderId="78" xfId="0" applyFont="1" applyFill="1" applyBorder="1" applyAlignment="1">
      <alignment horizontal="left" vertical="center" shrinkToFit="1"/>
    </xf>
    <xf numFmtId="0" fontId="3" fillId="0" borderId="79" xfId="0" applyFont="1" applyFill="1" applyBorder="1" applyAlignment="1">
      <alignment horizontal="left" vertical="center" shrinkToFit="1"/>
    </xf>
    <xf numFmtId="0" fontId="8" fillId="0" borderId="86" xfId="0" applyFont="1" applyFill="1" applyBorder="1" applyAlignment="1">
      <alignment horizontal="left" vertical="center"/>
    </xf>
    <xf numFmtId="0" fontId="8" fillId="0" borderId="70" xfId="0" applyFont="1" applyFill="1" applyBorder="1" applyAlignment="1">
      <alignment horizontal="left" vertical="center"/>
    </xf>
    <xf numFmtId="0" fontId="8" fillId="0" borderId="75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3" fillId="4" borderId="87" xfId="0" applyFont="1" applyFill="1" applyBorder="1" applyAlignment="1">
      <alignment horizontal="right" vertical="center"/>
    </xf>
    <xf numFmtId="0" fontId="2" fillId="4" borderId="88" xfId="0" applyFont="1" applyFill="1" applyBorder="1" applyAlignment="1">
      <alignment horizontal="right" vertical="center"/>
    </xf>
    <xf numFmtId="178" fontId="3" fillId="4" borderId="89" xfId="0" applyNumberFormat="1" applyFont="1" applyFill="1" applyBorder="1" applyAlignment="1">
      <alignment horizontal="center" vertical="center" shrinkToFit="1"/>
    </xf>
    <xf numFmtId="178" fontId="3" fillId="4" borderId="90" xfId="0" applyNumberFormat="1" applyFont="1" applyFill="1" applyBorder="1" applyAlignment="1">
      <alignment horizontal="center" vertical="center" shrinkToFit="1"/>
    </xf>
    <xf numFmtId="0" fontId="3" fillId="0" borderId="32" xfId="0" applyFont="1" applyFill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91" xfId="0" applyFont="1" applyBorder="1" applyAlignment="1">
      <alignment horizontal="center" vertical="center" shrinkToFit="1"/>
    </xf>
    <xf numFmtId="0" fontId="2" fillId="0" borderId="56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92" xfId="0" applyFont="1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0" fontId="2" fillId="0" borderId="85" xfId="0" applyFont="1" applyBorder="1" applyAlignment="1">
      <alignment horizontal="center" vertical="center" shrinkToFit="1"/>
    </xf>
    <xf numFmtId="184" fontId="3" fillId="4" borderId="89" xfId="0" applyNumberFormat="1" applyFont="1" applyFill="1" applyBorder="1" applyAlignment="1">
      <alignment horizontal="right" vertical="center" shrinkToFit="1"/>
    </xf>
    <xf numFmtId="184" fontId="3" fillId="4" borderId="90" xfId="0" applyNumberFormat="1" applyFont="1" applyFill="1" applyBorder="1" applyAlignment="1">
      <alignment horizontal="right" vertical="center" shrinkToFit="1"/>
    </xf>
    <xf numFmtId="0" fontId="3" fillId="0" borderId="69" xfId="0" applyFont="1" applyBorder="1" applyAlignment="1">
      <alignment horizontal="center" vertical="center" textRotation="255"/>
    </xf>
    <xf numFmtId="0" fontId="3" fillId="0" borderId="27" xfId="0" applyFont="1" applyBorder="1" applyAlignment="1">
      <alignment horizontal="center" vertical="center" textRotation="255"/>
    </xf>
    <xf numFmtId="0" fontId="3" fillId="0" borderId="57" xfId="0" applyFont="1" applyFill="1" applyBorder="1" applyAlignment="1">
      <alignment horizontal="center" vertical="center" textRotation="255" wrapText="1" shrinkToFit="1"/>
    </xf>
    <xf numFmtId="0" fontId="3" fillId="0" borderId="27" xfId="0" applyFont="1" applyFill="1" applyBorder="1" applyAlignment="1">
      <alignment horizontal="center" vertical="center" textRotation="255" wrapText="1" shrinkToFit="1"/>
    </xf>
    <xf numFmtId="0" fontId="3" fillId="0" borderId="93" xfId="0" applyFont="1" applyFill="1" applyBorder="1" applyAlignment="1">
      <alignment horizontal="left" vertical="center"/>
    </xf>
    <xf numFmtId="0" fontId="3" fillId="0" borderId="94" xfId="0" applyFont="1" applyFill="1" applyBorder="1" applyAlignment="1">
      <alignment horizontal="left" vertical="center"/>
    </xf>
    <xf numFmtId="0" fontId="3" fillId="0" borderId="95" xfId="0" applyFont="1" applyFill="1" applyBorder="1" applyAlignment="1">
      <alignment horizontal="left" vertical="center"/>
    </xf>
    <xf numFmtId="0" fontId="3" fillId="0" borderId="77" xfId="0" applyFont="1" applyFill="1" applyBorder="1" applyAlignment="1">
      <alignment horizontal="center" vertical="center"/>
    </xf>
    <xf numFmtId="0" fontId="3" fillId="0" borderId="78" xfId="0" applyFont="1" applyFill="1" applyBorder="1" applyAlignment="1">
      <alignment horizontal="center" vertical="center"/>
    </xf>
    <xf numFmtId="0" fontId="3" fillId="0" borderId="79" xfId="0" applyFont="1" applyFill="1" applyBorder="1" applyAlignment="1">
      <alignment horizontal="center" vertical="center"/>
    </xf>
    <xf numFmtId="0" fontId="3" fillId="0" borderId="96" xfId="0" applyFont="1" applyFill="1" applyBorder="1" applyAlignment="1">
      <alignment horizontal="center" vertical="center"/>
    </xf>
    <xf numFmtId="0" fontId="3" fillId="0" borderId="97" xfId="0" applyFont="1" applyFill="1" applyBorder="1" applyAlignment="1">
      <alignment horizontal="center" vertical="center"/>
    </xf>
    <xf numFmtId="0" fontId="3" fillId="0" borderId="98" xfId="0" applyFont="1" applyFill="1" applyBorder="1" applyAlignment="1">
      <alignment horizontal="center" vertical="center"/>
    </xf>
    <xf numFmtId="0" fontId="3" fillId="0" borderId="99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3" fillId="0" borderId="100" xfId="0" applyFont="1" applyFill="1" applyBorder="1" applyAlignment="1">
      <alignment horizontal="left" vertical="center" wrapText="1"/>
    </xf>
    <xf numFmtId="0" fontId="3" fillId="0" borderId="99" xfId="0" applyFont="1" applyFill="1" applyBorder="1" applyAlignment="1">
      <alignment horizontal="left" vertical="center" shrinkToFit="1"/>
    </xf>
    <xf numFmtId="0" fontId="3" fillId="0" borderId="45" xfId="0" applyFont="1" applyFill="1" applyBorder="1" applyAlignment="1">
      <alignment horizontal="left" vertical="center" shrinkToFit="1"/>
    </xf>
    <xf numFmtId="0" fontId="3" fillId="0" borderId="100" xfId="0" applyFont="1" applyFill="1" applyBorder="1" applyAlignment="1">
      <alignment horizontal="left" vertical="center" shrinkToFit="1"/>
    </xf>
    <xf numFmtId="0" fontId="3" fillId="0" borderId="93" xfId="0" applyFont="1" applyFill="1" applyBorder="1" applyAlignment="1">
      <alignment horizontal="left" vertical="center" wrapText="1"/>
    </xf>
    <xf numFmtId="0" fontId="3" fillId="0" borderId="94" xfId="0" applyFont="1" applyFill="1" applyBorder="1" applyAlignment="1">
      <alignment horizontal="left" vertical="center" wrapText="1"/>
    </xf>
    <xf numFmtId="0" fontId="3" fillId="0" borderId="95" xfId="0" applyFont="1" applyFill="1" applyBorder="1" applyAlignment="1">
      <alignment horizontal="left" vertical="center" wrapText="1"/>
    </xf>
    <xf numFmtId="0" fontId="3" fillId="0" borderId="63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92" xfId="0" applyFont="1" applyFill="1" applyBorder="1" applyAlignment="1">
      <alignment horizontal="left" vertical="center" wrapText="1"/>
    </xf>
    <xf numFmtId="0" fontId="3" fillId="0" borderId="10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2" xfId="0" applyFont="1" applyFill="1" applyBorder="1" applyAlignment="1">
      <alignment horizontal="left" vertical="center" wrapText="1"/>
    </xf>
    <xf numFmtId="0" fontId="2" fillId="0" borderId="94" xfId="0" applyFont="1" applyBorder="1" applyAlignment="1">
      <alignment horizontal="left" vertical="center"/>
    </xf>
    <xf numFmtId="0" fontId="2" fillId="0" borderId="95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02" xfId="0" applyFont="1" applyBorder="1" applyAlignment="1">
      <alignment horizontal="left" vertical="center"/>
    </xf>
    <xf numFmtId="0" fontId="3" fillId="0" borderId="94" xfId="0" applyFont="1" applyBorder="1" applyAlignment="1">
      <alignment horizontal="left" vertical="center"/>
    </xf>
    <xf numFmtId="0" fontId="3" fillId="0" borderId="95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02" xfId="0" applyFont="1" applyBorder="1" applyAlignment="1">
      <alignment horizontal="left" vertical="center"/>
    </xf>
    <xf numFmtId="0" fontId="3" fillId="0" borderId="35" xfId="0" applyFont="1" applyFill="1" applyBorder="1" applyAlignment="1">
      <alignment horizontal="left" vertical="center" shrinkToFit="1"/>
    </xf>
    <xf numFmtId="0" fontId="2" fillId="0" borderId="35" xfId="0" applyFont="1" applyBorder="1" applyAlignment="1">
      <alignment horizontal="left" vertical="center"/>
    </xf>
    <xf numFmtId="0" fontId="2" fillId="0" borderId="85" xfId="0" applyFont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43" xfId="0" applyFont="1" applyFill="1" applyBorder="1" applyAlignment="1">
      <alignment horizontal="center" vertical="center" wrapText="1" shrinkToFit="1"/>
    </xf>
    <xf numFmtId="0" fontId="3" fillId="0" borderId="15" xfId="0" applyFont="1" applyFill="1" applyBorder="1" applyAlignment="1">
      <alignment horizontal="center" vertical="center" wrapText="1" shrinkToFit="1"/>
    </xf>
    <xf numFmtId="0" fontId="2" fillId="0" borderId="18" xfId="0" applyFont="1" applyBorder="1" applyAlignment="1">
      <alignment vertical="center" shrinkToFit="1"/>
    </xf>
    <xf numFmtId="0" fontId="3" fillId="0" borderId="57" xfId="0" applyFont="1" applyFill="1" applyBorder="1" applyAlignment="1">
      <alignment horizontal="center" vertical="center" textRotation="255" shrinkToFit="1"/>
    </xf>
    <xf numFmtId="0" fontId="3" fillId="0" borderId="27" xfId="0" applyFont="1" applyFill="1" applyBorder="1" applyAlignment="1">
      <alignment horizontal="center" vertical="center" textRotation="255"/>
    </xf>
    <xf numFmtId="0" fontId="2" fillId="0" borderId="27" xfId="0" applyFont="1" applyBorder="1" applyAlignment="1">
      <alignment vertical="center" textRotation="255"/>
    </xf>
    <xf numFmtId="0" fontId="2" fillId="0" borderId="40" xfId="0" applyFont="1" applyBorder="1" applyAlignment="1">
      <alignment vertical="center" textRotation="255"/>
    </xf>
    <xf numFmtId="0" fontId="3" fillId="0" borderId="77" xfId="0" applyFont="1" applyBorder="1" applyAlignment="1">
      <alignment horizontal="left" vertical="center"/>
    </xf>
    <xf numFmtId="0" fontId="3" fillId="0" borderId="78" xfId="0" applyFont="1" applyBorder="1" applyAlignment="1">
      <alignment horizontal="left" vertical="center"/>
    </xf>
    <xf numFmtId="0" fontId="3" fillId="0" borderId="79" xfId="0" applyFont="1" applyBorder="1" applyAlignment="1">
      <alignment horizontal="left" vertical="center"/>
    </xf>
    <xf numFmtId="0" fontId="3" fillId="0" borderId="99" xfId="0" applyFont="1" applyBorder="1" applyAlignment="1">
      <alignment horizontal="left" vertical="center"/>
    </xf>
    <xf numFmtId="0" fontId="3" fillId="0" borderId="45" xfId="0" applyFont="1" applyBorder="1" applyAlignment="1">
      <alignment horizontal="left" vertical="center"/>
    </xf>
    <xf numFmtId="0" fontId="3" fillId="0" borderId="100" xfId="0" applyFont="1" applyBorder="1" applyAlignment="1">
      <alignment horizontal="left" vertical="center"/>
    </xf>
    <xf numFmtId="0" fontId="3" fillId="0" borderId="60" xfId="0" applyFont="1" applyFill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shrinkToFit="1"/>
    </xf>
    <xf numFmtId="0" fontId="3" fillId="0" borderId="10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91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92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85" xfId="0" applyFont="1" applyFill="1" applyBorder="1" applyAlignment="1">
      <alignment horizontal="center" vertical="center"/>
    </xf>
    <xf numFmtId="0" fontId="3" fillId="0" borderId="104" xfId="0" applyFont="1" applyFill="1" applyBorder="1" applyAlignment="1">
      <alignment horizontal="left" vertical="center"/>
    </xf>
    <xf numFmtId="0" fontId="3" fillId="0" borderId="105" xfId="0" applyFont="1" applyFill="1" applyBorder="1" applyAlignment="1">
      <alignment horizontal="left" vertical="center"/>
    </xf>
    <xf numFmtId="0" fontId="3" fillId="0" borderId="106" xfId="0" applyFont="1" applyFill="1" applyBorder="1" applyAlignment="1">
      <alignment horizontal="left" vertical="center"/>
    </xf>
    <xf numFmtId="0" fontId="3" fillId="0" borderId="99" xfId="0" applyFont="1" applyFill="1" applyBorder="1" applyAlignment="1">
      <alignment horizontal="left" vertical="center"/>
    </xf>
    <xf numFmtId="0" fontId="3" fillId="0" borderId="45" xfId="0" applyFont="1" applyFill="1" applyBorder="1" applyAlignment="1">
      <alignment horizontal="left" vertical="center"/>
    </xf>
    <xf numFmtId="0" fontId="3" fillId="0" borderId="100" xfId="0" applyFont="1" applyFill="1" applyBorder="1" applyAlignment="1">
      <alignment horizontal="left" vertical="center"/>
    </xf>
    <xf numFmtId="0" fontId="3" fillId="0" borderId="107" xfId="0" applyFont="1" applyFill="1" applyBorder="1" applyAlignment="1">
      <alignment horizontal="center" vertical="center" shrinkToFit="1"/>
    </xf>
    <xf numFmtId="0" fontId="3" fillId="0" borderId="105" xfId="0" applyFont="1" applyFill="1" applyBorder="1" applyAlignment="1">
      <alignment horizontal="center" vertical="center" shrinkToFit="1"/>
    </xf>
    <xf numFmtId="0" fontId="3" fillId="0" borderId="108" xfId="0" applyFont="1" applyFill="1" applyBorder="1" applyAlignment="1">
      <alignment horizontal="center" vertical="center" shrinkToFit="1"/>
    </xf>
    <xf numFmtId="0" fontId="9" fillId="0" borderId="0" xfId="0" applyFont="1" applyFill="1" applyAlignment="1">
      <alignment horizontal="left" vertical="center"/>
    </xf>
    <xf numFmtId="0" fontId="3" fillId="0" borderId="34" xfId="0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 shrinkToFit="1"/>
    </xf>
    <xf numFmtId="0" fontId="3" fillId="0" borderId="69" xfId="0" applyFont="1" applyFill="1" applyBorder="1" applyAlignment="1">
      <alignment horizontal="center" vertical="center" shrinkToFit="1"/>
    </xf>
    <xf numFmtId="0" fontId="2" fillId="0" borderId="40" xfId="0" applyFont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3" fillId="0" borderId="57" xfId="0" applyFont="1" applyFill="1" applyBorder="1" applyAlignment="1">
      <alignment horizontal="center" vertical="center" textRotation="255"/>
    </xf>
    <xf numFmtId="0" fontId="3" fillId="0" borderId="40" xfId="0" applyFont="1" applyBorder="1" applyAlignment="1">
      <alignment horizontal="center" vertical="center" textRotation="255"/>
    </xf>
    <xf numFmtId="178" fontId="3" fillId="0" borderId="94" xfId="0" applyNumberFormat="1" applyFont="1" applyFill="1" applyBorder="1" applyAlignment="1">
      <alignment horizontal="center" vertical="center" wrapText="1" shrinkToFit="1"/>
    </xf>
    <xf numFmtId="0" fontId="3" fillId="0" borderId="104" xfId="0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2"/>
  <sheetViews>
    <sheetView showZeros="0" tabSelected="1" workbookViewId="0" topLeftCell="A1">
      <selection activeCell="Q1" sqref="Q1"/>
    </sheetView>
  </sheetViews>
  <sheetFormatPr defaultColWidth="9.00390625" defaultRowHeight="13.5"/>
  <cols>
    <col min="1" max="1" width="1.25" style="1" customWidth="1"/>
    <col min="2" max="3" width="3.25390625" style="2" customWidth="1"/>
    <col min="4" max="4" width="6.625" style="2" customWidth="1"/>
    <col min="5" max="5" width="7.125" style="2" customWidth="1"/>
    <col min="6" max="6" width="9.75390625" style="2" customWidth="1"/>
    <col min="7" max="7" width="8.75390625" style="1" customWidth="1"/>
    <col min="8" max="10" width="7.50390625" style="1" customWidth="1"/>
    <col min="11" max="11" width="8.875" style="1" customWidth="1"/>
    <col min="12" max="12" width="8.25390625" style="1" customWidth="1"/>
    <col min="13" max="13" width="8.75390625" style="3" customWidth="1"/>
    <col min="14" max="14" width="13.125" style="3" customWidth="1"/>
    <col min="15" max="15" width="18.375" style="3" customWidth="1"/>
    <col min="16" max="16" width="12.00390625" style="3" customWidth="1"/>
    <col min="17" max="17" width="11.00390625" style="3" customWidth="1"/>
    <col min="18" max="16384" width="9.00390625" style="1" customWidth="1"/>
  </cols>
  <sheetData>
    <row r="1" spans="1:16" ht="30" customHeight="1">
      <c r="A1" s="280" t="s">
        <v>88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</row>
    <row r="2" spans="2:5" ht="10.5">
      <c r="B2" s="82" t="s">
        <v>12</v>
      </c>
      <c r="C2" s="1"/>
      <c r="D2" s="1"/>
      <c r="E2" s="1"/>
    </row>
    <row r="3" spans="2:17" ht="21.75" customHeight="1">
      <c r="B3" s="286" t="s">
        <v>7</v>
      </c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4"/>
    </row>
    <row r="4" spans="2:17" ht="21.7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5" t="s">
        <v>16</v>
      </c>
      <c r="O4" s="4"/>
      <c r="P4" s="4"/>
      <c r="Q4" s="4"/>
    </row>
    <row r="5" spans="2:17" ht="14.2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6" t="s">
        <v>15</v>
      </c>
      <c r="O5" s="7"/>
      <c r="P5" s="8" t="s">
        <v>14</v>
      </c>
      <c r="Q5" s="4"/>
    </row>
    <row r="6" spans="2:17" ht="7.5" customHeight="1" thickBot="1">
      <c r="B6" s="4"/>
      <c r="C6" s="4"/>
      <c r="D6" s="4"/>
      <c r="E6" s="4"/>
      <c r="F6" s="4"/>
      <c r="G6" s="9"/>
      <c r="H6" s="9"/>
      <c r="I6" s="9"/>
      <c r="J6" s="9"/>
      <c r="K6" s="5"/>
      <c r="L6" s="9"/>
      <c r="M6" s="10"/>
      <c r="N6" s="10"/>
      <c r="O6" s="10"/>
      <c r="P6" s="10"/>
      <c r="Q6" s="10"/>
    </row>
    <row r="7" spans="2:17" ht="12.75" customHeight="1">
      <c r="B7" s="287" t="s">
        <v>17</v>
      </c>
      <c r="C7" s="262" t="s">
        <v>18</v>
      </c>
      <c r="D7" s="263"/>
      <c r="E7" s="263"/>
      <c r="F7" s="264"/>
      <c r="G7" s="277" t="s">
        <v>9</v>
      </c>
      <c r="H7" s="278"/>
      <c r="I7" s="278"/>
      <c r="J7" s="279"/>
      <c r="K7" s="290" t="s">
        <v>35</v>
      </c>
      <c r="L7" s="278"/>
      <c r="M7" s="278"/>
      <c r="N7" s="278"/>
      <c r="O7" s="247" t="s">
        <v>53</v>
      </c>
      <c r="P7" s="281" t="s">
        <v>10</v>
      </c>
      <c r="Q7" s="10"/>
    </row>
    <row r="8" spans="2:17" ht="7.5" customHeight="1">
      <c r="B8" s="251"/>
      <c r="C8" s="265"/>
      <c r="D8" s="266"/>
      <c r="E8" s="266"/>
      <c r="F8" s="267"/>
      <c r="G8" s="284" t="s">
        <v>1</v>
      </c>
      <c r="H8" s="260" t="s">
        <v>50</v>
      </c>
      <c r="I8" s="260" t="s">
        <v>8</v>
      </c>
      <c r="J8" s="260" t="s">
        <v>55</v>
      </c>
      <c r="K8" s="260" t="s">
        <v>48</v>
      </c>
      <c r="L8" s="260" t="s">
        <v>19</v>
      </c>
      <c r="M8" s="289" t="s">
        <v>20</v>
      </c>
      <c r="N8" s="71"/>
      <c r="O8" s="248"/>
      <c r="P8" s="282"/>
      <c r="Q8" s="10"/>
    </row>
    <row r="9" spans="2:17" s="2" customFormat="1" ht="30" customHeight="1" thickBot="1">
      <c r="B9" s="288"/>
      <c r="C9" s="268"/>
      <c r="D9" s="269"/>
      <c r="E9" s="269"/>
      <c r="F9" s="270"/>
      <c r="G9" s="285"/>
      <c r="H9" s="261"/>
      <c r="I9" s="261"/>
      <c r="J9" s="261"/>
      <c r="K9" s="261"/>
      <c r="L9" s="261"/>
      <c r="M9" s="202"/>
      <c r="N9" s="80" t="s">
        <v>52</v>
      </c>
      <c r="O9" s="249"/>
      <c r="P9" s="283"/>
      <c r="Q9" s="12"/>
    </row>
    <row r="10" spans="2:17" ht="12" customHeight="1">
      <c r="B10" s="250" t="s">
        <v>27</v>
      </c>
      <c r="C10" s="271" t="s">
        <v>0</v>
      </c>
      <c r="D10" s="272"/>
      <c r="E10" s="272"/>
      <c r="F10" s="273"/>
      <c r="G10" s="91"/>
      <c r="H10" s="92"/>
      <c r="I10" s="92"/>
      <c r="J10" s="92"/>
      <c r="K10" s="92"/>
      <c r="L10" s="103">
        <f aca="true" t="shared" si="0" ref="L10:L48">ROUNDDOWN(H10*I10*J10*1/1000000000,4)</f>
        <v>0</v>
      </c>
      <c r="M10" s="103">
        <f>L10*K10</f>
        <v>0</v>
      </c>
      <c r="N10" s="105"/>
      <c r="O10" s="93"/>
      <c r="P10" s="46"/>
      <c r="Q10" s="13"/>
    </row>
    <row r="11" spans="2:20" ht="12" customHeight="1">
      <c r="B11" s="251"/>
      <c r="C11" s="274"/>
      <c r="D11" s="275"/>
      <c r="E11" s="275"/>
      <c r="F11" s="276"/>
      <c r="G11" s="14"/>
      <c r="H11" s="15"/>
      <c r="I11" s="15"/>
      <c r="J11" s="15"/>
      <c r="K11" s="15"/>
      <c r="L11" s="102">
        <f>ROUNDDOWN(H11*I11*J11*1/1000000000,4)</f>
        <v>0</v>
      </c>
      <c r="M11" s="95">
        <f aca="true" t="shared" si="1" ref="M11:M29">L11*K11</f>
        <v>0</v>
      </c>
      <c r="N11" s="106"/>
      <c r="O11" s="16"/>
      <c r="P11" s="17"/>
      <c r="Q11" s="13"/>
      <c r="R11" s="18"/>
      <c r="S11" s="18"/>
      <c r="T11" s="18"/>
    </row>
    <row r="12" spans="2:20" ht="12" customHeight="1">
      <c r="B12" s="251"/>
      <c r="C12" s="219" t="s">
        <v>23</v>
      </c>
      <c r="D12" s="220"/>
      <c r="E12" s="220"/>
      <c r="F12" s="221"/>
      <c r="G12" s="40"/>
      <c r="H12" s="28"/>
      <c r="I12" s="28"/>
      <c r="J12" s="28"/>
      <c r="K12" s="28"/>
      <c r="L12" s="104">
        <f t="shared" si="0"/>
        <v>0</v>
      </c>
      <c r="M12" s="104">
        <f t="shared" si="1"/>
        <v>0</v>
      </c>
      <c r="N12" s="107"/>
      <c r="O12" s="30"/>
      <c r="P12" s="31"/>
      <c r="Q12" s="13"/>
      <c r="R12" s="18"/>
      <c r="S12" s="18"/>
      <c r="T12" s="18"/>
    </row>
    <row r="13" spans="2:20" ht="12" customHeight="1">
      <c r="B13" s="251"/>
      <c r="C13" s="219"/>
      <c r="D13" s="220"/>
      <c r="E13" s="220"/>
      <c r="F13" s="221"/>
      <c r="G13" s="56"/>
      <c r="H13" s="57"/>
      <c r="I13" s="57"/>
      <c r="J13" s="57"/>
      <c r="K13" s="57"/>
      <c r="L13" s="102">
        <f t="shared" si="0"/>
        <v>0</v>
      </c>
      <c r="M13" s="95">
        <f t="shared" si="1"/>
        <v>0</v>
      </c>
      <c r="N13" s="108"/>
      <c r="O13" s="58"/>
      <c r="P13" s="59"/>
      <c r="Q13" s="13"/>
      <c r="R13" s="18"/>
      <c r="S13" s="18"/>
      <c r="T13" s="18"/>
    </row>
    <row r="14" spans="2:20" ht="12" customHeight="1">
      <c r="B14" s="251"/>
      <c r="C14" s="219" t="s">
        <v>62</v>
      </c>
      <c r="D14" s="220"/>
      <c r="E14" s="220"/>
      <c r="F14" s="221"/>
      <c r="G14" s="40"/>
      <c r="H14" s="28"/>
      <c r="I14" s="28"/>
      <c r="J14" s="28"/>
      <c r="K14" s="28"/>
      <c r="L14" s="104">
        <f t="shared" si="0"/>
        <v>0</v>
      </c>
      <c r="M14" s="104">
        <f t="shared" si="1"/>
        <v>0</v>
      </c>
      <c r="N14" s="107"/>
      <c r="O14" s="30"/>
      <c r="P14" s="31"/>
      <c r="Q14" s="13"/>
      <c r="R14" s="18"/>
      <c r="S14" s="18"/>
      <c r="T14" s="18"/>
    </row>
    <row r="15" spans="2:20" ht="12" customHeight="1">
      <c r="B15" s="251"/>
      <c r="C15" s="219"/>
      <c r="D15" s="220"/>
      <c r="E15" s="220"/>
      <c r="F15" s="221"/>
      <c r="G15" s="14"/>
      <c r="H15" s="15"/>
      <c r="I15" s="15"/>
      <c r="J15" s="15"/>
      <c r="K15" s="15"/>
      <c r="L15" s="102">
        <f t="shared" si="0"/>
        <v>0</v>
      </c>
      <c r="M15" s="95">
        <f t="shared" si="1"/>
        <v>0</v>
      </c>
      <c r="N15" s="106"/>
      <c r="O15" s="16"/>
      <c r="P15" s="17"/>
      <c r="Q15" s="13"/>
      <c r="R15" s="18"/>
      <c r="S15" s="18"/>
      <c r="T15" s="18"/>
    </row>
    <row r="16" spans="2:20" ht="12" customHeight="1">
      <c r="B16" s="251"/>
      <c r="C16" s="219" t="s">
        <v>63</v>
      </c>
      <c r="D16" s="220"/>
      <c r="E16" s="220"/>
      <c r="F16" s="221"/>
      <c r="G16" s="36"/>
      <c r="H16" s="19"/>
      <c r="I16" s="19"/>
      <c r="J16" s="19"/>
      <c r="K16" s="19"/>
      <c r="L16" s="99">
        <f>ROUNDDOWN(H16*I16*J16*1/1000000000,4)</f>
        <v>0</v>
      </c>
      <c r="M16" s="99">
        <f>L16*K16</f>
        <v>0</v>
      </c>
      <c r="N16" s="119"/>
      <c r="O16" s="20"/>
      <c r="P16" s="21"/>
      <c r="Q16" s="13"/>
      <c r="R16" s="18"/>
      <c r="S16" s="18"/>
      <c r="T16" s="18"/>
    </row>
    <row r="17" spans="2:20" ht="12" customHeight="1">
      <c r="B17" s="251"/>
      <c r="C17" s="219"/>
      <c r="D17" s="220"/>
      <c r="E17" s="220"/>
      <c r="F17" s="221"/>
      <c r="G17" s="14"/>
      <c r="H17" s="15"/>
      <c r="I17" s="15"/>
      <c r="J17" s="15"/>
      <c r="K17" s="15"/>
      <c r="L17" s="102">
        <f>ROUNDDOWN(H17*I17*J17*1/1000000000,4)</f>
        <v>0</v>
      </c>
      <c r="M17" s="102">
        <f>L17*K17</f>
        <v>0</v>
      </c>
      <c r="N17" s="106"/>
      <c r="O17" s="16"/>
      <c r="P17" s="17"/>
      <c r="Q17" s="13"/>
      <c r="R17" s="18"/>
      <c r="S17" s="18"/>
      <c r="T17" s="18"/>
    </row>
    <row r="18" spans="2:20" ht="12" customHeight="1">
      <c r="B18" s="251"/>
      <c r="C18" s="219" t="s">
        <v>3</v>
      </c>
      <c r="D18" s="220"/>
      <c r="E18" s="220"/>
      <c r="F18" s="221"/>
      <c r="G18" s="36"/>
      <c r="H18" s="19"/>
      <c r="I18" s="19"/>
      <c r="J18" s="19"/>
      <c r="K18" s="19"/>
      <c r="L18" s="100">
        <f t="shared" si="0"/>
        <v>0</v>
      </c>
      <c r="M18" s="100">
        <f t="shared" si="1"/>
        <v>0</v>
      </c>
      <c r="N18" s="119"/>
      <c r="O18" s="20"/>
      <c r="P18" s="21"/>
      <c r="Q18" s="13"/>
      <c r="R18" s="18"/>
      <c r="S18" s="18"/>
      <c r="T18" s="18"/>
    </row>
    <row r="19" spans="2:20" ht="12" customHeight="1">
      <c r="B19" s="251"/>
      <c r="C19" s="219"/>
      <c r="D19" s="220"/>
      <c r="E19" s="220"/>
      <c r="F19" s="221"/>
      <c r="G19" s="14"/>
      <c r="H19" s="15"/>
      <c r="I19" s="15"/>
      <c r="J19" s="15"/>
      <c r="K19" s="15"/>
      <c r="L19" s="102">
        <f t="shared" si="0"/>
        <v>0</v>
      </c>
      <c r="M19" s="102">
        <f t="shared" si="1"/>
        <v>0</v>
      </c>
      <c r="N19" s="106"/>
      <c r="O19" s="16"/>
      <c r="P19" s="17"/>
      <c r="Q19" s="13"/>
      <c r="R19" s="18"/>
      <c r="S19" s="18"/>
      <c r="T19" s="18"/>
    </row>
    <row r="20" spans="2:20" ht="12" customHeight="1">
      <c r="B20" s="251"/>
      <c r="C20" s="219" t="s">
        <v>61</v>
      </c>
      <c r="D20" s="220"/>
      <c r="E20" s="220"/>
      <c r="F20" s="221"/>
      <c r="G20" s="27"/>
      <c r="H20" s="29"/>
      <c r="I20" s="29"/>
      <c r="J20" s="29"/>
      <c r="K20" s="29"/>
      <c r="L20" s="123">
        <f t="shared" si="0"/>
        <v>0</v>
      </c>
      <c r="M20" s="123">
        <f t="shared" si="1"/>
        <v>0</v>
      </c>
      <c r="N20" s="109"/>
      <c r="O20" s="41"/>
      <c r="P20" s="37"/>
      <c r="Q20" s="13"/>
      <c r="R20" s="18"/>
      <c r="S20" s="18"/>
      <c r="T20" s="18"/>
    </row>
    <row r="21" spans="2:20" ht="12" customHeight="1">
      <c r="B21" s="251"/>
      <c r="C21" s="219"/>
      <c r="D21" s="220"/>
      <c r="E21" s="220"/>
      <c r="F21" s="221"/>
      <c r="G21" s="14"/>
      <c r="H21" s="15"/>
      <c r="I21" s="15"/>
      <c r="J21" s="15"/>
      <c r="K21" s="15"/>
      <c r="L21" s="102">
        <f t="shared" si="0"/>
        <v>0</v>
      </c>
      <c r="M21" s="95">
        <f t="shared" si="1"/>
        <v>0</v>
      </c>
      <c r="N21" s="106"/>
      <c r="O21" s="16"/>
      <c r="P21" s="17"/>
      <c r="Q21" s="13"/>
      <c r="R21" s="18"/>
      <c r="S21" s="26"/>
      <c r="T21" s="18"/>
    </row>
    <row r="22" spans="2:20" ht="12" customHeight="1">
      <c r="B22" s="251"/>
      <c r="C22" s="257" t="s">
        <v>39</v>
      </c>
      <c r="D22" s="258"/>
      <c r="E22" s="258"/>
      <c r="F22" s="259"/>
      <c r="G22" s="36"/>
      <c r="H22" s="19"/>
      <c r="I22" s="19"/>
      <c r="J22" s="19"/>
      <c r="K22" s="19"/>
      <c r="L22" s="102">
        <f>ROUNDDOWN(H22*I22*J22*1/1000000000,4)</f>
        <v>0</v>
      </c>
      <c r="M22" s="95">
        <f>L22*K22</f>
        <v>0</v>
      </c>
      <c r="N22" s="119"/>
      <c r="O22" s="20"/>
      <c r="P22" s="21"/>
      <c r="Q22" s="13"/>
      <c r="R22" s="18"/>
      <c r="S22" s="26"/>
      <c r="T22" s="18"/>
    </row>
    <row r="23" spans="2:20" ht="12" customHeight="1">
      <c r="B23" s="252"/>
      <c r="C23" s="222" t="s">
        <v>4</v>
      </c>
      <c r="D23" s="223"/>
      <c r="E23" s="223"/>
      <c r="F23" s="224"/>
      <c r="G23" s="40"/>
      <c r="H23" s="28"/>
      <c r="I23" s="28"/>
      <c r="J23" s="28"/>
      <c r="K23" s="28"/>
      <c r="L23" s="104">
        <f t="shared" si="0"/>
        <v>0</v>
      </c>
      <c r="M23" s="104">
        <f t="shared" si="1"/>
        <v>0</v>
      </c>
      <c r="N23" s="107"/>
      <c r="O23" s="30"/>
      <c r="P23" s="31"/>
      <c r="Q23" s="13"/>
      <c r="R23" s="18"/>
      <c r="S23" s="18"/>
      <c r="T23" s="18"/>
    </row>
    <row r="24" spans="2:17" ht="12" customHeight="1">
      <c r="B24" s="252"/>
      <c r="C24" s="222"/>
      <c r="D24" s="223"/>
      <c r="E24" s="223"/>
      <c r="F24" s="224"/>
      <c r="G24" s="38"/>
      <c r="H24" s="39"/>
      <c r="I24" s="15"/>
      <c r="J24" s="15"/>
      <c r="K24" s="39"/>
      <c r="L24" s="102">
        <f t="shared" si="0"/>
        <v>0</v>
      </c>
      <c r="M24" s="102">
        <f t="shared" si="1"/>
        <v>0</v>
      </c>
      <c r="N24" s="106"/>
      <c r="O24" s="16"/>
      <c r="P24" s="17"/>
      <c r="Q24" s="13"/>
    </row>
    <row r="25" spans="2:17" ht="12" customHeight="1">
      <c r="B25" s="252"/>
      <c r="C25" s="222" t="s">
        <v>5</v>
      </c>
      <c r="D25" s="223"/>
      <c r="E25" s="223"/>
      <c r="F25" s="224"/>
      <c r="G25" s="40"/>
      <c r="H25" s="28"/>
      <c r="I25" s="28"/>
      <c r="J25" s="28"/>
      <c r="K25" s="28"/>
      <c r="L25" s="104">
        <f t="shared" si="0"/>
        <v>0</v>
      </c>
      <c r="M25" s="104">
        <f t="shared" si="1"/>
        <v>0</v>
      </c>
      <c r="N25" s="107"/>
      <c r="O25" s="30"/>
      <c r="P25" s="31"/>
      <c r="Q25" s="13"/>
    </row>
    <row r="26" spans="2:17" ht="12" customHeight="1">
      <c r="B26" s="252"/>
      <c r="C26" s="222"/>
      <c r="D26" s="223"/>
      <c r="E26" s="223"/>
      <c r="F26" s="224"/>
      <c r="G26" s="56"/>
      <c r="H26" s="57"/>
      <c r="I26" s="57"/>
      <c r="J26" s="57"/>
      <c r="K26" s="57"/>
      <c r="L26" s="102">
        <f t="shared" si="0"/>
        <v>0</v>
      </c>
      <c r="M26" s="102">
        <f t="shared" si="1"/>
        <v>0</v>
      </c>
      <c r="N26" s="108"/>
      <c r="O26" s="58"/>
      <c r="P26" s="59"/>
      <c r="Q26" s="13"/>
    </row>
    <row r="27" spans="2:17" ht="12" customHeight="1">
      <c r="B27" s="252"/>
      <c r="C27" s="222" t="s">
        <v>21</v>
      </c>
      <c r="D27" s="223"/>
      <c r="E27" s="223"/>
      <c r="F27" s="224"/>
      <c r="G27" s="40"/>
      <c r="H27" s="28"/>
      <c r="I27" s="28"/>
      <c r="J27" s="28"/>
      <c r="K27" s="28"/>
      <c r="L27" s="104">
        <f t="shared" si="0"/>
        <v>0</v>
      </c>
      <c r="M27" s="104">
        <f t="shared" si="1"/>
        <v>0</v>
      </c>
      <c r="N27" s="107"/>
      <c r="O27" s="30"/>
      <c r="P27" s="31"/>
      <c r="Q27" s="13"/>
    </row>
    <row r="28" spans="2:17" ht="12" customHeight="1">
      <c r="B28" s="252"/>
      <c r="C28" s="222"/>
      <c r="D28" s="223"/>
      <c r="E28" s="223"/>
      <c r="F28" s="224"/>
      <c r="G28" s="14"/>
      <c r="H28" s="15"/>
      <c r="I28" s="15"/>
      <c r="J28" s="15"/>
      <c r="K28" s="15"/>
      <c r="L28" s="102">
        <f t="shared" si="0"/>
        <v>0</v>
      </c>
      <c r="M28" s="95">
        <f t="shared" si="1"/>
        <v>0</v>
      </c>
      <c r="N28" s="106"/>
      <c r="O28" s="16"/>
      <c r="P28" s="17"/>
      <c r="Q28" s="13"/>
    </row>
    <row r="29" spans="2:17" ht="12" customHeight="1">
      <c r="B29" s="252"/>
      <c r="C29" s="222" t="s">
        <v>22</v>
      </c>
      <c r="D29" s="223"/>
      <c r="E29" s="223"/>
      <c r="F29" s="224"/>
      <c r="G29" s="56"/>
      <c r="H29" s="57"/>
      <c r="I29" s="57"/>
      <c r="J29" s="57"/>
      <c r="K29" s="57"/>
      <c r="L29" s="102">
        <f t="shared" si="0"/>
        <v>0</v>
      </c>
      <c r="M29" s="102">
        <f t="shared" si="1"/>
        <v>0</v>
      </c>
      <c r="N29" s="108"/>
      <c r="O29" s="58"/>
      <c r="P29" s="59"/>
      <c r="Q29" s="13"/>
    </row>
    <row r="30" spans="2:17" ht="12" customHeight="1">
      <c r="B30" s="252"/>
      <c r="C30" s="225" t="s">
        <v>49</v>
      </c>
      <c r="D30" s="226"/>
      <c r="E30" s="226"/>
      <c r="F30" s="227"/>
      <c r="G30" s="40"/>
      <c r="H30" s="28"/>
      <c r="I30" s="28"/>
      <c r="J30" s="28"/>
      <c r="K30" s="28"/>
      <c r="L30" s="104">
        <f t="shared" si="0"/>
        <v>0</v>
      </c>
      <c r="M30" s="104">
        <f aca="true" t="shared" si="2" ref="M30:M40">L30*K30</f>
        <v>0</v>
      </c>
      <c r="N30" s="107"/>
      <c r="O30" s="30"/>
      <c r="P30" s="31"/>
      <c r="Q30" s="13"/>
    </row>
    <row r="31" spans="2:17" ht="12" customHeight="1">
      <c r="B31" s="252"/>
      <c r="C31" s="228"/>
      <c r="D31" s="229"/>
      <c r="E31" s="229"/>
      <c r="F31" s="230"/>
      <c r="G31" s="32"/>
      <c r="H31" s="33"/>
      <c r="I31" s="33"/>
      <c r="J31" s="33"/>
      <c r="K31" s="33"/>
      <c r="L31" s="101">
        <f t="shared" si="0"/>
        <v>0</v>
      </c>
      <c r="M31" s="101">
        <f t="shared" si="2"/>
        <v>0</v>
      </c>
      <c r="N31" s="110"/>
      <c r="O31" s="34"/>
      <c r="P31" s="35"/>
      <c r="Q31" s="13"/>
    </row>
    <row r="32" spans="2:17" ht="12" customHeight="1">
      <c r="B32" s="252"/>
      <c r="C32" s="228"/>
      <c r="D32" s="229"/>
      <c r="E32" s="229"/>
      <c r="F32" s="230"/>
      <c r="G32" s="32"/>
      <c r="H32" s="33"/>
      <c r="I32" s="33"/>
      <c r="J32" s="33"/>
      <c r="K32" s="33"/>
      <c r="L32" s="101">
        <f t="shared" si="0"/>
        <v>0</v>
      </c>
      <c r="M32" s="101">
        <f t="shared" si="2"/>
        <v>0</v>
      </c>
      <c r="N32" s="110"/>
      <c r="O32" s="34"/>
      <c r="P32" s="35"/>
      <c r="Q32" s="13"/>
    </row>
    <row r="33" spans="2:17" ht="12" customHeight="1">
      <c r="B33" s="252"/>
      <c r="C33" s="228"/>
      <c r="D33" s="229"/>
      <c r="E33" s="229"/>
      <c r="F33" s="230"/>
      <c r="G33" s="32"/>
      <c r="H33" s="33"/>
      <c r="I33" s="33"/>
      <c r="J33" s="33"/>
      <c r="K33" s="33"/>
      <c r="L33" s="101">
        <f t="shared" si="0"/>
        <v>0</v>
      </c>
      <c r="M33" s="101">
        <f t="shared" si="2"/>
        <v>0</v>
      </c>
      <c r="N33" s="110"/>
      <c r="O33" s="34"/>
      <c r="P33" s="35"/>
      <c r="Q33" s="13"/>
    </row>
    <row r="34" spans="2:17" ht="12" customHeight="1">
      <c r="B34" s="252"/>
      <c r="C34" s="228"/>
      <c r="D34" s="229"/>
      <c r="E34" s="229"/>
      <c r="F34" s="230"/>
      <c r="G34" s="32"/>
      <c r="H34" s="33"/>
      <c r="I34" s="33"/>
      <c r="J34" s="33"/>
      <c r="K34" s="33"/>
      <c r="L34" s="101">
        <f t="shared" si="0"/>
        <v>0</v>
      </c>
      <c r="M34" s="101">
        <f t="shared" si="2"/>
        <v>0</v>
      </c>
      <c r="N34" s="110"/>
      <c r="O34" s="34"/>
      <c r="P34" s="35"/>
      <c r="Q34" s="13"/>
    </row>
    <row r="35" spans="2:17" ht="12" customHeight="1">
      <c r="B35" s="252"/>
      <c r="C35" s="228"/>
      <c r="D35" s="229"/>
      <c r="E35" s="229"/>
      <c r="F35" s="230"/>
      <c r="G35" s="32"/>
      <c r="H35" s="33"/>
      <c r="I35" s="33"/>
      <c r="J35" s="33"/>
      <c r="K35" s="33"/>
      <c r="L35" s="101">
        <f t="shared" si="0"/>
        <v>0</v>
      </c>
      <c r="M35" s="101">
        <f t="shared" si="2"/>
        <v>0</v>
      </c>
      <c r="N35" s="110"/>
      <c r="O35" s="34"/>
      <c r="P35" s="35"/>
      <c r="Q35" s="13"/>
    </row>
    <row r="36" spans="2:17" ht="12" customHeight="1">
      <c r="B36" s="252"/>
      <c r="C36" s="228"/>
      <c r="D36" s="229"/>
      <c r="E36" s="229"/>
      <c r="F36" s="230"/>
      <c r="G36" s="32"/>
      <c r="H36" s="33"/>
      <c r="I36" s="33"/>
      <c r="J36" s="33"/>
      <c r="K36" s="33"/>
      <c r="L36" s="101">
        <f t="shared" si="0"/>
        <v>0</v>
      </c>
      <c r="M36" s="101">
        <f t="shared" si="2"/>
        <v>0</v>
      </c>
      <c r="N36" s="110"/>
      <c r="O36" s="34"/>
      <c r="P36" s="35"/>
      <c r="Q36" s="13"/>
    </row>
    <row r="37" spans="2:17" ht="12" customHeight="1">
      <c r="B37" s="252"/>
      <c r="C37" s="228"/>
      <c r="D37" s="229"/>
      <c r="E37" s="229"/>
      <c r="F37" s="230"/>
      <c r="G37" s="32"/>
      <c r="H37" s="33"/>
      <c r="I37" s="33"/>
      <c r="J37" s="33"/>
      <c r="K37" s="33"/>
      <c r="L37" s="101">
        <f t="shared" si="0"/>
        <v>0</v>
      </c>
      <c r="M37" s="101">
        <f t="shared" si="2"/>
        <v>0</v>
      </c>
      <c r="N37" s="110"/>
      <c r="O37" s="34"/>
      <c r="P37" s="35"/>
      <c r="Q37" s="13"/>
    </row>
    <row r="38" spans="2:17" ht="12" customHeight="1">
      <c r="B38" s="252"/>
      <c r="C38" s="228"/>
      <c r="D38" s="229"/>
      <c r="E38" s="229"/>
      <c r="F38" s="230"/>
      <c r="G38" s="32"/>
      <c r="H38" s="33"/>
      <c r="I38" s="33"/>
      <c r="J38" s="33"/>
      <c r="K38" s="33"/>
      <c r="L38" s="101">
        <f t="shared" si="0"/>
        <v>0</v>
      </c>
      <c r="M38" s="101">
        <f t="shared" si="2"/>
        <v>0</v>
      </c>
      <c r="N38" s="110"/>
      <c r="O38" s="34"/>
      <c r="P38" s="35"/>
      <c r="Q38" s="13"/>
    </row>
    <row r="39" spans="2:17" ht="12" customHeight="1">
      <c r="B39" s="252"/>
      <c r="C39" s="228"/>
      <c r="D39" s="229"/>
      <c r="E39" s="229"/>
      <c r="F39" s="230"/>
      <c r="G39" s="32"/>
      <c r="H39" s="33"/>
      <c r="I39" s="33"/>
      <c r="J39" s="33"/>
      <c r="K39" s="33"/>
      <c r="L39" s="101">
        <f t="shared" si="0"/>
        <v>0</v>
      </c>
      <c r="M39" s="101">
        <f t="shared" si="2"/>
        <v>0</v>
      </c>
      <c r="N39" s="110"/>
      <c r="O39" s="34"/>
      <c r="P39" s="35"/>
      <c r="Q39" s="13"/>
    </row>
    <row r="40" spans="2:17" ht="12" customHeight="1">
      <c r="B40" s="252"/>
      <c r="C40" s="228"/>
      <c r="D40" s="229"/>
      <c r="E40" s="229"/>
      <c r="F40" s="230"/>
      <c r="G40" s="32"/>
      <c r="H40" s="33"/>
      <c r="I40" s="33"/>
      <c r="J40" s="33"/>
      <c r="K40" s="33"/>
      <c r="L40" s="101">
        <f t="shared" si="0"/>
        <v>0</v>
      </c>
      <c r="M40" s="101">
        <f t="shared" si="2"/>
        <v>0</v>
      </c>
      <c r="N40" s="110"/>
      <c r="O40" s="34"/>
      <c r="P40" s="35"/>
      <c r="Q40" s="13"/>
    </row>
    <row r="41" spans="2:17" ht="12" customHeight="1">
      <c r="B41" s="252"/>
      <c r="C41" s="231"/>
      <c r="D41" s="232"/>
      <c r="E41" s="232"/>
      <c r="F41" s="233"/>
      <c r="G41" s="14"/>
      <c r="H41" s="15"/>
      <c r="I41" s="15"/>
      <c r="J41" s="15"/>
      <c r="K41" s="15"/>
      <c r="L41" s="102">
        <f t="shared" si="0"/>
        <v>0</v>
      </c>
      <c r="M41" s="102">
        <f aca="true" t="shared" si="3" ref="M41:M50">L41*K41</f>
        <v>0</v>
      </c>
      <c r="N41" s="106"/>
      <c r="O41" s="16"/>
      <c r="P41" s="17"/>
      <c r="Q41" s="42"/>
    </row>
    <row r="42" spans="2:17" ht="12" customHeight="1">
      <c r="B42" s="252"/>
      <c r="C42" s="211" t="s">
        <v>24</v>
      </c>
      <c r="D42" s="234"/>
      <c r="E42" s="234"/>
      <c r="F42" s="235"/>
      <c r="G42" s="40"/>
      <c r="H42" s="28"/>
      <c r="I42" s="28"/>
      <c r="J42" s="28"/>
      <c r="K42" s="28"/>
      <c r="L42" s="104">
        <f t="shared" si="0"/>
        <v>0</v>
      </c>
      <c r="M42" s="111">
        <f t="shared" si="3"/>
        <v>0</v>
      </c>
      <c r="N42" s="107"/>
      <c r="O42" s="30"/>
      <c r="P42" s="31"/>
      <c r="Q42" s="42"/>
    </row>
    <row r="43" spans="2:17" ht="12" customHeight="1">
      <c r="B43" s="252"/>
      <c r="C43" s="236"/>
      <c r="D43" s="236"/>
      <c r="E43" s="236"/>
      <c r="F43" s="237"/>
      <c r="G43" s="56"/>
      <c r="H43" s="57"/>
      <c r="I43" s="57"/>
      <c r="J43" s="57"/>
      <c r="K43" s="57"/>
      <c r="L43" s="95">
        <f t="shared" si="0"/>
        <v>0</v>
      </c>
      <c r="M43" s="102">
        <f t="shared" si="3"/>
        <v>0</v>
      </c>
      <c r="N43" s="108"/>
      <c r="O43" s="58"/>
      <c r="P43" s="59"/>
      <c r="Q43" s="42"/>
    </row>
    <row r="44" spans="2:17" ht="12" customHeight="1">
      <c r="B44" s="252"/>
      <c r="C44" s="211" t="s">
        <v>25</v>
      </c>
      <c r="D44" s="234"/>
      <c r="E44" s="234"/>
      <c r="F44" s="235"/>
      <c r="G44" s="40"/>
      <c r="H44" s="28"/>
      <c r="I44" s="28"/>
      <c r="J44" s="28"/>
      <c r="K44" s="28"/>
      <c r="L44" s="104">
        <f t="shared" si="0"/>
        <v>0</v>
      </c>
      <c r="M44" s="111">
        <f t="shared" si="3"/>
        <v>0</v>
      </c>
      <c r="N44" s="107"/>
      <c r="O44" s="30"/>
      <c r="P44" s="31"/>
      <c r="Q44" s="42"/>
    </row>
    <row r="45" spans="2:17" ht="12" customHeight="1">
      <c r="B45" s="252"/>
      <c r="C45" s="236"/>
      <c r="D45" s="236"/>
      <c r="E45" s="236"/>
      <c r="F45" s="237"/>
      <c r="G45" s="56"/>
      <c r="H45" s="57"/>
      <c r="I45" s="57"/>
      <c r="J45" s="57"/>
      <c r="K45" s="57"/>
      <c r="L45" s="102">
        <f t="shared" si="0"/>
        <v>0</v>
      </c>
      <c r="M45" s="102">
        <f t="shared" si="3"/>
        <v>0</v>
      </c>
      <c r="N45" s="108"/>
      <c r="O45" s="58"/>
      <c r="P45" s="59"/>
      <c r="Q45" s="42"/>
    </row>
    <row r="46" spans="2:17" ht="12" customHeight="1">
      <c r="B46" s="252"/>
      <c r="C46" s="211" t="s">
        <v>26</v>
      </c>
      <c r="D46" s="234"/>
      <c r="E46" s="234"/>
      <c r="F46" s="235"/>
      <c r="G46" s="40"/>
      <c r="H46" s="28"/>
      <c r="I46" s="28"/>
      <c r="J46" s="28"/>
      <c r="K46" s="28"/>
      <c r="L46" s="104">
        <f t="shared" si="0"/>
        <v>0</v>
      </c>
      <c r="M46" s="104">
        <f t="shared" si="3"/>
        <v>0</v>
      </c>
      <c r="N46" s="107"/>
      <c r="O46" s="30"/>
      <c r="P46" s="31"/>
      <c r="Q46" s="13"/>
    </row>
    <row r="47" spans="2:17" ht="12" customHeight="1">
      <c r="B47" s="252"/>
      <c r="C47" s="236"/>
      <c r="D47" s="236"/>
      <c r="E47" s="236"/>
      <c r="F47" s="237"/>
      <c r="G47" s="14"/>
      <c r="H47" s="15"/>
      <c r="I47" s="15"/>
      <c r="J47" s="15"/>
      <c r="K47" s="15"/>
      <c r="L47" s="102">
        <f t="shared" si="0"/>
        <v>0</v>
      </c>
      <c r="M47" s="102">
        <f t="shared" si="3"/>
        <v>0</v>
      </c>
      <c r="N47" s="106"/>
      <c r="O47" s="16"/>
      <c r="P47" s="17"/>
      <c r="Q47" s="13"/>
    </row>
    <row r="48" spans="2:17" ht="12" customHeight="1">
      <c r="B48" s="252"/>
      <c r="C48" s="238" t="s">
        <v>51</v>
      </c>
      <c r="D48" s="238"/>
      <c r="E48" s="238"/>
      <c r="F48" s="239"/>
      <c r="G48" s="40"/>
      <c r="H48" s="28"/>
      <c r="I48" s="28"/>
      <c r="J48" s="28"/>
      <c r="K48" s="28"/>
      <c r="L48" s="104">
        <f t="shared" si="0"/>
        <v>0</v>
      </c>
      <c r="M48" s="111">
        <f t="shared" si="3"/>
        <v>0</v>
      </c>
      <c r="N48" s="107"/>
      <c r="O48" s="30"/>
      <c r="P48" s="31"/>
      <c r="Q48" s="13"/>
    </row>
    <row r="49" spans="2:17" ht="12" customHeight="1">
      <c r="B49" s="252"/>
      <c r="C49" s="240"/>
      <c r="D49" s="240"/>
      <c r="E49" s="240"/>
      <c r="F49" s="241"/>
      <c r="G49" s="56"/>
      <c r="H49" s="57"/>
      <c r="I49" s="57"/>
      <c r="J49" s="57"/>
      <c r="K49" s="57"/>
      <c r="L49" s="102">
        <f>ROUNDDOWN(H49*I49*J49*1/1000000000,4)</f>
        <v>0</v>
      </c>
      <c r="M49" s="102">
        <f t="shared" si="3"/>
        <v>0</v>
      </c>
      <c r="N49" s="108"/>
      <c r="O49" s="58"/>
      <c r="P49" s="59"/>
      <c r="Q49" s="13"/>
    </row>
    <row r="50" spans="2:17" ht="12" customHeight="1" thickBot="1">
      <c r="B50" s="252"/>
      <c r="C50" s="242" t="s">
        <v>6</v>
      </c>
      <c r="D50" s="243"/>
      <c r="E50" s="243"/>
      <c r="F50" s="244"/>
      <c r="G50" s="61"/>
      <c r="H50" s="23"/>
      <c r="I50" s="23"/>
      <c r="J50" s="23"/>
      <c r="K50" s="23"/>
      <c r="L50" s="97">
        <f>ROUNDDOWN(H50*I50*J50*1/1000000000,4)</f>
        <v>0</v>
      </c>
      <c r="M50" s="112">
        <f t="shared" si="3"/>
        <v>0</v>
      </c>
      <c r="N50" s="113"/>
      <c r="O50" s="24"/>
      <c r="P50" s="25"/>
      <c r="Q50" s="42"/>
    </row>
    <row r="51" spans="2:17" ht="12" customHeight="1">
      <c r="B51" s="252"/>
      <c r="C51" s="245" t="s">
        <v>28</v>
      </c>
      <c r="D51" s="196"/>
      <c r="E51" s="196"/>
      <c r="F51" s="197"/>
      <c r="G51" s="55"/>
      <c r="H51" s="44"/>
      <c r="I51" s="44"/>
      <c r="J51" s="44"/>
      <c r="K51" s="11"/>
      <c r="L51" s="45"/>
      <c r="M51" s="114" t="s">
        <v>44</v>
      </c>
      <c r="N51" s="114" t="s">
        <v>45</v>
      </c>
      <c r="O51" s="89"/>
      <c r="P51" s="46"/>
      <c r="Q51" s="13"/>
    </row>
    <row r="52" spans="2:17" ht="15" customHeight="1" thickBot="1">
      <c r="B52" s="252"/>
      <c r="C52" s="246"/>
      <c r="D52" s="199"/>
      <c r="E52" s="199"/>
      <c r="F52" s="200"/>
      <c r="G52" s="86"/>
      <c r="H52" s="87"/>
      <c r="I52" s="87"/>
      <c r="J52" s="87"/>
      <c r="K52" s="88"/>
      <c r="L52" s="85"/>
      <c r="M52" s="115">
        <f>SUM(M10:M50)</f>
        <v>0</v>
      </c>
      <c r="N52" s="116">
        <f>SUM(N10:N50)</f>
        <v>0</v>
      </c>
      <c r="O52" s="90"/>
      <c r="P52" s="21"/>
      <c r="Q52" s="13"/>
    </row>
    <row r="53" spans="2:17" ht="15" customHeight="1" thickBot="1" thickTop="1">
      <c r="B53" s="253"/>
      <c r="C53" s="202"/>
      <c r="D53" s="202"/>
      <c r="E53" s="202"/>
      <c r="F53" s="203"/>
      <c r="G53" s="64"/>
      <c r="H53" s="47"/>
      <c r="I53" s="47"/>
      <c r="J53" s="47"/>
      <c r="K53" s="47"/>
      <c r="L53" s="47"/>
      <c r="M53" s="204">
        <f>IF(M52=0,"",ROUNDDOWN(N52/M52,3))</f>
      </c>
      <c r="N53" s="205"/>
      <c r="O53" s="125" t="s">
        <v>73</v>
      </c>
      <c r="P53" s="126"/>
      <c r="Q53" s="49"/>
    </row>
    <row r="54" spans="2:17" ht="12" customHeight="1">
      <c r="B54" s="208" t="s">
        <v>76</v>
      </c>
      <c r="C54" s="184" t="s">
        <v>67</v>
      </c>
      <c r="D54" s="185"/>
      <c r="E54" s="185"/>
      <c r="F54" s="186"/>
      <c r="G54" s="91"/>
      <c r="H54" s="127"/>
      <c r="I54" s="127"/>
      <c r="J54" s="127"/>
      <c r="K54" s="127"/>
      <c r="L54" s="96">
        <f>ROUNDDOWN(H54*I54*J54*1/1000000000,4)</f>
        <v>0</v>
      </c>
      <c r="M54" s="100">
        <f>L54*K54</f>
        <v>0</v>
      </c>
      <c r="N54" s="115"/>
      <c r="O54" s="130"/>
      <c r="P54" s="131"/>
      <c r="Q54" s="10"/>
    </row>
    <row r="55" spans="2:17" ht="12" customHeight="1">
      <c r="B55" s="209"/>
      <c r="C55" s="184" t="s">
        <v>68</v>
      </c>
      <c r="D55" s="185"/>
      <c r="E55" s="185"/>
      <c r="F55" s="186"/>
      <c r="G55" s="72"/>
      <c r="H55" s="142"/>
      <c r="I55" s="142"/>
      <c r="J55" s="142"/>
      <c r="K55" s="142"/>
      <c r="L55" s="94">
        <f aca="true" t="shared" si="4" ref="L55:L90">ROUNDDOWN(H55*I55*J55*1/1000000000,4)</f>
        <v>0</v>
      </c>
      <c r="M55" s="94">
        <f>L55*K55</f>
        <v>0</v>
      </c>
      <c r="N55" s="143"/>
      <c r="O55" s="144"/>
      <c r="P55" s="145"/>
      <c r="Q55" s="10"/>
    </row>
    <row r="56" spans="2:17" ht="12" customHeight="1">
      <c r="B56" s="209"/>
      <c r="C56" s="175" t="s">
        <v>70</v>
      </c>
      <c r="D56" s="176"/>
      <c r="E56" s="176"/>
      <c r="F56" s="177"/>
      <c r="G56" s="72"/>
      <c r="H56" s="142"/>
      <c r="I56" s="142"/>
      <c r="J56" s="142"/>
      <c r="K56" s="142"/>
      <c r="L56" s="94">
        <f t="shared" si="4"/>
        <v>0</v>
      </c>
      <c r="M56" s="94">
        <f aca="true" t="shared" si="5" ref="M56:M90">L56*K56</f>
        <v>0</v>
      </c>
      <c r="N56" s="143"/>
      <c r="O56" s="144"/>
      <c r="P56" s="145"/>
      <c r="Q56" s="10"/>
    </row>
    <row r="57" spans="2:17" ht="12" customHeight="1">
      <c r="B57" s="209"/>
      <c r="C57" s="184" t="s">
        <v>29</v>
      </c>
      <c r="D57" s="185"/>
      <c r="E57" s="185"/>
      <c r="F57" s="186"/>
      <c r="G57" s="72"/>
      <c r="H57" s="142"/>
      <c r="I57" s="142"/>
      <c r="J57" s="142"/>
      <c r="K57" s="142"/>
      <c r="L57" s="94">
        <f t="shared" si="4"/>
        <v>0</v>
      </c>
      <c r="M57" s="94">
        <f t="shared" si="5"/>
        <v>0</v>
      </c>
      <c r="N57" s="143"/>
      <c r="O57" s="144"/>
      <c r="P57" s="145"/>
      <c r="Q57" s="10"/>
    </row>
    <row r="58" spans="2:17" ht="12" customHeight="1">
      <c r="B58" s="209"/>
      <c r="C58" s="184" t="s">
        <v>30</v>
      </c>
      <c r="D58" s="185"/>
      <c r="E58" s="185"/>
      <c r="F58" s="186"/>
      <c r="G58" s="72"/>
      <c r="H58" s="142"/>
      <c r="I58" s="142"/>
      <c r="J58" s="142"/>
      <c r="K58" s="142"/>
      <c r="L58" s="94">
        <f t="shared" si="4"/>
        <v>0</v>
      </c>
      <c r="M58" s="94">
        <f t="shared" si="5"/>
        <v>0</v>
      </c>
      <c r="N58" s="143"/>
      <c r="O58" s="144"/>
      <c r="P58" s="145"/>
      <c r="Q58" s="10"/>
    </row>
    <row r="59" spans="2:17" ht="12" customHeight="1">
      <c r="B59" s="209"/>
      <c r="C59" s="184" t="s">
        <v>66</v>
      </c>
      <c r="D59" s="185"/>
      <c r="E59" s="185"/>
      <c r="F59" s="186"/>
      <c r="G59" s="72"/>
      <c r="H59" s="73"/>
      <c r="I59" s="73"/>
      <c r="J59" s="73"/>
      <c r="K59" s="73"/>
      <c r="L59" s="94">
        <f t="shared" si="4"/>
        <v>0</v>
      </c>
      <c r="M59" s="94">
        <f t="shared" si="5"/>
        <v>0</v>
      </c>
      <c r="N59" s="117"/>
      <c r="O59" s="74"/>
      <c r="P59" s="78"/>
      <c r="Q59" s="13"/>
    </row>
    <row r="60" spans="2:17" ht="12" customHeight="1">
      <c r="B60" s="209"/>
      <c r="C60" s="184" t="s">
        <v>69</v>
      </c>
      <c r="D60" s="185"/>
      <c r="E60" s="185"/>
      <c r="F60" s="186"/>
      <c r="G60" s="72"/>
      <c r="H60" s="73"/>
      <c r="I60" s="73"/>
      <c r="J60" s="73"/>
      <c r="K60" s="73"/>
      <c r="L60" s="94">
        <f t="shared" si="4"/>
        <v>0</v>
      </c>
      <c r="M60" s="94">
        <f t="shared" si="5"/>
        <v>0</v>
      </c>
      <c r="N60" s="117"/>
      <c r="O60" s="74"/>
      <c r="P60" s="78"/>
      <c r="Q60" s="13"/>
    </row>
    <row r="61" spans="2:17" ht="12" customHeight="1">
      <c r="B61" s="209"/>
      <c r="C61" s="175" t="s">
        <v>31</v>
      </c>
      <c r="D61" s="176"/>
      <c r="E61" s="176"/>
      <c r="F61" s="177"/>
      <c r="G61" s="72"/>
      <c r="H61" s="73"/>
      <c r="I61" s="73"/>
      <c r="J61" s="73"/>
      <c r="K61" s="73"/>
      <c r="L61" s="94">
        <f t="shared" si="4"/>
        <v>0</v>
      </c>
      <c r="M61" s="94">
        <f t="shared" si="5"/>
        <v>0</v>
      </c>
      <c r="N61" s="117"/>
      <c r="O61" s="74"/>
      <c r="P61" s="78"/>
      <c r="Q61" s="13"/>
    </row>
    <row r="62" spans="2:17" ht="12" customHeight="1">
      <c r="B62" s="209"/>
      <c r="C62" s="175" t="s">
        <v>32</v>
      </c>
      <c r="D62" s="176"/>
      <c r="E62" s="176"/>
      <c r="F62" s="177"/>
      <c r="G62" s="72"/>
      <c r="H62" s="73"/>
      <c r="I62" s="73"/>
      <c r="J62" s="73"/>
      <c r="K62" s="73"/>
      <c r="L62" s="94">
        <f t="shared" si="4"/>
        <v>0</v>
      </c>
      <c r="M62" s="94">
        <f t="shared" si="5"/>
        <v>0</v>
      </c>
      <c r="N62" s="117"/>
      <c r="O62" s="74"/>
      <c r="P62" s="78"/>
      <c r="Q62" s="13"/>
    </row>
    <row r="63" spans="2:17" ht="12" customHeight="1">
      <c r="B63" s="209"/>
      <c r="C63" s="184"/>
      <c r="D63" s="185"/>
      <c r="E63" s="185"/>
      <c r="F63" s="186"/>
      <c r="G63" s="72"/>
      <c r="H63" s="73"/>
      <c r="I63" s="73"/>
      <c r="J63" s="73"/>
      <c r="K63" s="73"/>
      <c r="L63" s="94">
        <f t="shared" si="4"/>
        <v>0</v>
      </c>
      <c r="M63" s="94">
        <f t="shared" si="5"/>
        <v>0</v>
      </c>
      <c r="N63" s="117"/>
      <c r="O63" s="74"/>
      <c r="P63" s="78"/>
      <c r="Q63" s="13"/>
    </row>
    <row r="64" spans="2:17" ht="12" customHeight="1">
      <c r="B64" s="209"/>
      <c r="C64" s="175"/>
      <c r="D64" s="176"/>
      <c r="E64" s="176"/>
      <c r="F64" s="177"/>
      <c r="G64" s="72"/>
      <c r="H64" s="73"/>
      <c r="I64" s="73"/>
      <c r="J64" s="73"/>
      <c r="K64" s="73"/>
      <c r="L64" s="94">
        <f t="shared" si="4"/>
        <v>0</v>
      </c>
      <c r="M64" s="94">
        <f t="shared" si="5"/>
        <v>0</v>
      </c>
      <c r="N64" s="117"/>
      <c r="O64" s="74"/>
      <c r="P64" s="78"/>
      <c r="Q64" s="13"/>
    </row>
    <row r="65" spans="2:17" ht="12" customHeight="1">
      <c r="B65" s="209"/>
      <c r="C65" s="175"/>
      <c r="D65" s="176"/>
      <c r="E65" s="176"/>
      <c r="F65" s="177"/>
      <c r="G65" s="72"/>
      <c r="H65" s="73"/>
      <c r="I65" s="73"/>
      <c r="J65" s="73"/>
      <c r="K65" s="73"/>
      <c r="L65" s="94">
        <f t="shared" si="4"/>
        <v>0</v>
      </c>
      <c r="M65" s="94">
        <f t="shared" si="5"/>
        <v>0</v>
      </c>
      <c r="N65" s="117"/>
      <c r="O65" s="74"/>
      <c r="P65" s="78"/>
      <c r="Q65" s="13"/>
    </row>
    <row r="66" spans="2:17" ht="12" customHeight="1">
      <c r="B66" s="209"/>
      <c r="C66" s="213"/>
      <c r="D66" s="214"/>
      <c r="E66" s="214"/>
      <c r="F66" s="215"/>
      <c r="G66" s="72"/>
      <c r="H66" s="73"/>
      <c r="I66" s="73"/>
      <c r="J66" s="73"/>
      <c r="K66" s="73"/>
      <c r="L66" s="94">
        <f t="shared" si="4"/>
        <v>0</v>
      </c>
      <c r="M66" s="94">
        <f t="shared" si="5"/>
        <v>0</v>
      </c>
      <c r="N66" s="117"/>
      <c r="O66" s="74"/>
      <c r="P66" s="78"/>
      <c r="Q66" s="42"/>
    </row>
    <row r="67" spans="2:17" ht="12" customHeight="1">
      <c r="B67" s="209"/>
      <c r="C67" s="216"/>
      <c r="D67" s="217"/>
      <c r="E67" s="217"/>
      <c r="F67" s="218"/>
      <c r="G67" s="75"/>
      <c r="H67" s="76"/>
      <c r="I67" s="76"/>
      <c r="J67" s="76"/>
      <c r="K67" s="76"/>
      <c r="L67" s="98">
        <f t="shared" si="4"/>
        <v>0</v>
      </c>
      <c r="M67" s="98">
        <f t="shared" si="5"/>
        <v>0</v>
      </c>
      <c r="N67" s="118"/>
      <c r="O67" s="77"/>
      <c r="P67" s="79"/>
      <c r="Q67" s="42"/>
    </row>
    <row r="68" spans="2:17" ht="12" customHeight="1">
      <c r="B68" s="206" t="s">
        <v>77</v>
      </c>
      <c r="C68" s="210" t="s">
        <v>33</v>
      </c>
      <c r="D68" s="211"/>
      <c r="E68" s="211"/>
      <c r="F68" s="212"/>
      <c r="G68" s="138"/>
      <c r="H68" s="139"/>
      <c r="I68" s="139"/>
      <c r="J68" s="139"/>
      <c r="K68" s="139"/>
      <c r="L68" s="94">
        <f t="shared" si="4"/>
        <v>0</v>
      </c>
      <c r="M68" s="97">
        <f t="shared" si="5"/>
        <v>0</v>
      </c>
      <c r="N68" s="140"/>
      <c r="O68" s="141"/>
      <c r="P68" s="31"/>
      <c r="Q68" s="42"/>
    </row>
    <row r="69" spans="2:17" ht="12" customHeight="1">
      <c r="B69" s="207"/>
      <c r="C69" s="175" t="s">
        <v>34</v>
      </c>
      <c r="D69" s="176"/>
      <c r="E69" s="176"/>
      <c r="F69" s="177"/>
      <c r="G69" s="72"/>
      <c r="H69" s="73"/>
      <c r="I69" s="73"/>
      <c r="J69" s="73"/>
      <c r="K69" s="73"/>
      <c r="L69" s="94">
        <f t="shared" si="4"/>
        <v>0</v>
      </c>
      <c r="M69" s="94">
        <f t="shared" si="5"/>
        <v>0</v>
      </c>
      <c r="N69" s="117"/>
      <c r="O69" s="74"/>
      <c r="P69" s="84"/>
      <c r="Q69" s="42"/>
    </row>
    <row r="70" spans="2:17" ht="12" customHeight="1">
      <c r="B70" s="207"/>
      <c r="C70" s="175" t="s">
        <v>79</v>
      </c>
      <c r="D70" s="176"/>
      <c r="E70" s="176"/>
      <c r="F70" s="177"/>
      <c r="G70" s="72"/>
      <c r="H70" s="73"/>
      <c r="I70" s="73"/>
      <c r="J70" s="73"/>
      <c r="K70" s="73"/>
      <c r="L70" s="94">
        <f t="shared" si="4"/>
        <v>0</v>
      </c>
      <c r="M70" s="94">
        <f t="shared" si="5"/>
        <v>0</v>
      </c>
      <c r="N70" s="117"/>
      <c r="O70" s="74"/>
      <c r="P70" s="84"/>
      <c r="Q70" s="42"/>
    </row>
    <row r="71" spans="2:17" ht="12" customHeight="1">
      <c r="B71" s="207"/>
      <c r="C71" s="175" t="s">
        <v>78</v>
      </c>
      <c r="D71" s="176"/>
      <c r="E71" s="176"/>
      <c r="F71" s="177"/>
      <c r="G71" s="72"/>
      <c r="H71" s="73"/>
      <c r="I71" s="73"/>
      <c r="J71" s="73"/>
      <c r="K71" s="73"/>
      <c r="L71" s="94">
        <f t="shared" si="4"/>
        <v>0</v>
      </c>
      <c r="M71" s="94">
        <f t="shared" si="5"/>
        <v>0</v>
      </c>
      <c r="N71" s="117"/>
      <c r="O71" s="74"/>
      <c r="P71" s="78"/>
      <c r="Q71" s="42"/>
    </row>
    <row r="72" spans="2:17" ht="12" customHeight="1">
      <c r="B72" s="207"/>
      <c r="C72" s="175" t="s">
        <v>36</v>
      </c>
      <c r="D72" s="176"/>
      <c r="E72" s="176"/>
      <c r="F72" s="177"/>
      <c r="G72" s="72"/>
      <c r="H72" s="73"/>
      <c r="I72" s="73"/>
      <c r="J72" s="73"/>
      <c r="K72" s="73"/>
      <c r="L72" s="94">
        <f t="shared" si="4"/>
        <v>0</v>
      </c>
      <c r="M72" s="94">
        <f t="shared" si="5"/>
        <v>0</v>
      </c>
      <c r="N72" s="117"/>
      <c r="O72" s="74"/>
      <c r="P72" s="78"/>
      <c r="Q72" s="42"/>
    </row>
    <row r="73" spans="2:17" ht="12" customHeight="1">
      <c r="B73" s="207"/>
      <c r="C73" s="175" t="s">
        <v>71</v>
      </c>
      <c r="D73" s="176"/>
      <c r="E73" s="176"/>
      <c r="F73" s="177"/>
      <c r="G73" s="72"/>
      <c r="H73" s="73"/>
      <c r="I73" s="73"/>
      <c r="J73" s="73"/>
      <c r="K73" s="73"/>
      <c r="L73" s="94">
        <f>ROUNDDOWN(H73*I73*J73*1/1000000000,4)</f>
        <v>0</v>
      </c>
      <c r="M73" s="94">
        <f t="shared" si="5"/>
        <v>0</v>
      </c>
      <c r="N73" s="117"/>
      <c r="O73" s="74"/>
      <c r="P73" s="78"/>
      <c r="Q73" s="42"/>
    </row>
    <row r="74" spans="2:17" ht="12" customHeight="1">
      <c r="B74" s="207"/>
      <c r="C74" s="175" t="s">
        <v>60</v>
      </c>
      <c r="D74" s="176"/>
      <c r="E74" s="176"/>
      <c r="F74" s="177"/>
      <c r="G74" s="72"/>
      <c r="H74" s="73"/>
      <c r="I74" s="73"/>
      <c r="J74" s="73"/>
      <c r="K74" s="73"/>
      <c r="L74" s="94">
        <f t="shared" si="4"/>
        <v>0</v>
      </c>
      <c r="M74" s="94">
        <f t="shared" si="5"/>
        <v>0</v>
      </c>
      <c r="N74" s="117"/>
      <c r="O74" s="74"/>
      <c r="P74" s="78"/>
      <c r="Q74" s="42"/>
    </row>
    <row r="75" spans="2:17" ht="12" customHeight="1">
      <c r="B75" s="207"/>
      <c r="C75" s="175" t="s">
        <v>59</v>
      </c>
      <c r="D75" s="176"/>
      <c r="E75" s="176"/>
      <c r="F75" s="177"/>
      <c r="G75" s="72"/>
      <c r="H75" s="73"/>
      <c r="I75" s="73"/>
      <c r="J75" s="73"/>
      <c r="K75" s="73"/>
      <c r="L75" s="94">
        <f t="shared" si="4"/>
        <v>0</v>
      </c>
      <c r="M75" s="94">
        <f t="shared" si="5"/>
        <v>0</v>
      </c>
      <c r="N75" s="117"/>
      <c r="O75" s="74"/>
      <c r="P75" s="78"/>
      <c r="Q75" s="42"/>
    </row>
    <row r="76" spans="2:17" ht="12" customHeight="1">
      <c r="B76" s="207"/>
      <c r="C76" s="175" t="s">
        <v>58</v>
      </c>
      <c r="D76" s="176"/>
      <c r="E76" s="176"/>
      <c r="F76" s="177"/>
      <c r="G76" s="72"/>
      <c r="H76" s="73"/>
      <c r="I76" s="73"/>
      <c r="J76" s="73"/>
      <c r="K76" s="73"/>
      <c r="L76" s="94">
        <f t="shared" si="4"/>
        <v>0</v>
      </c>
      <c r="M76" s="94">
        <f t="shared" si="5"/>
        <v>0</v>
      </c>
      <c r="N76" s="117"/>
      <c r="O76" s="74"/>
      <c r="P76" s="78"/>
      <c r="Q76" s="42"/>
    </row>
    <row r="77" spans="2:17" ht="12" customHeight="1">
      <c r="B77" s="207"/>
      <c r="C77" s="175" t="s">
        <v>56</v>
      </c>
      <c r="D77" s="176"/>
      <c r="E77" s="176"/>
      <c r="F77" s="177"/>
      <c r="G77" s="72"/>
      <c r="H77" s="73"/>
      <c r="I77" s="73"/>
      <c r="J77" s="73"/>
      <c r="K77" s="73"/>
      <c r="L77" s="94">
        <f t="shared" si="4"/>
        <v>0</v>
      </c>
      <c r="M77" s="94">
        <f t="shared" si="5"/>
        <v>0</v>
      </c>
      <c r="N77" s="117"/>
      <c r="O77" s="74"/>
      <c r="P77" s="78"/>
      <c r="Q77" s="42"/>
    </row>
    <row r="78" spans="2:17" ht="12" customHeight="1">
      <c r="B78" s="207"/>
      <c r="C78" s="254" t="s">
        <v>57</v>
      </c>
      <c r="D78" s="255"/>
      <c r="E78" s="255"/>
      <c r="F78" s="256"/>
      <c r="G78" s="72"/>
      <c r="H78" s="73"/>
      <c r="I78" s="73"/>
      <c r="J78" s="73"/>
      <c r="K78" s="73"/>
      <c r="L78" s="94">
        <f t="shared" si="4"/>
        <v>0</v>
      </c>
      <c r="M78" s="94">
        <f t="shared" si="5"/>
        <v>0</v>
      </c>
      <c r="N78" s="117"/>
      <c r="O78" s="74"/>
      <c r="P78" s="78"/>
      <c r="Q78" s="42"/>
    </row>
    <row r="79" spans="2:17" ht="12" customHeight="1">
      <c r="B79" s="207"/>
      <c r="C79" s="170" t="s">
        <v>37</v>
      </c>
      <c r="D79" s="171"/>
      <c r="E79" s="171"/>
      <c r="F79" s="172"/>
      <c r="G79" s="72"/>
      <c r="H79" s="73"/>
      <c r="I79" s="73"/>
      <c r="J79" s="73"/>
      <c r="K79" s="73"/>
      <c r="L79" s="94">
        <f t="shared" si="4"/>
        <v>0</v>
      </c>
      <c r="M79" s="94">
        <f t="shared" si="5"/>
        <v>0</v>
      </c>
      <c r="N79" s="117"/>
      <c r="O79" s="74"/>
      <c r="P79" s="78"/>
      <c r="Q79" s="42"/>
    </row>
    <row r="80" spans="2:17" ht="12" customHeight="1">
      <c r="B80" s="207"/>
      <c r="C80" s="170" t="s">
        <v>38</v>
      </c>
      <c r="D80" s="171"/>
      <c r="E80" s="171"/>
      <c r="F80" s="172"/>
      <c r="G80" s="72"/>
      <c r="H80" s="73"/>
      <c r="I80" s="73"/>
      <c r="J80" s="73"/>
      <c r="K80" s="73"/>
      <c r="L80" s="94">
        <f t="shared" si="4"/>
        <v>0</v>
      </c>
      <c r="M80" s="94">
        <f t="shared" si="5"/>
        <v>0</v>
      </c>
      <c r="N80" s="117"/>
      <c r="O80" s="74"/>
      <c r="P80" s="78"/>
      <c r="Q80" s="42"/>
    </row>
    <row r="81" spans="2:17" ht="12" customHeight="1">
      <c r="B81" s="207"/>
      <c r="C81" s="167" t="s">
        <v>64</v>
      </c>
      <c r="D81" s="168"/>
      <c r="E81" s="168"/>
      <c r="F81" s="169"/>
      <c r="G81" s="72"/>
      <c r="H81" s="73"/>
      <c r="I81" s="73"/>
      <c r="J81" s="73"/>
      <c r="K81" s="73"/>
      <c r="L81" s="94">
        <f t="shared" si="4"/>
        <v>0</v>
      </c>
      <c r="M81" s="94">
        <f t="shared" si="5"/>
        <v>0</v>
      </c>
      <c r="N81" s="117"/>
      <c r="O81" s="74"/>
      <c r="P81" s="78"/>
      <c r="Q81" s="42"/>
    </row>
    <row r="82" spans="2:17" ht="12" customHeight="1">
      <c r="B82" s="207"/>
      <c r="C82" s="170" t="s">
        <v>80</v>
      </c>
      <c r="D82" s="171"/>
      <c r="E82" s="171"/>
      <c r="F82" s="172"/>
      <c r="G82" s="72"/>
      <c r="H82" s="73"/>
      <c r="I82" s="73"/>
      <c r="J82" s="73"/>
      <c r="K82" s="73"/>
      <c r="L82" s="94">
        <f t="shared" si="4"/>
        <v>0</v>
      </c>
      <c r="M82" s="94">
        <f t="shared" si="5"/>
        <v>0</v>
      </c>
      <c r="N82" s="117"/>
      <c r="O82" s="74"/>
      <c r="P82" s="78"/>
      <c r="Q82" s="42"/>
    </row>
    <row r="83" spans="2:17" ht="12" customHeight="1">
      <c r="B83" s="207"/>
      <c r="C83" s="170" t="s">
        <v>81</v>
      </c>
      <c r="D83" s="171"/>
      <c r="E83" s="171"/>
      <c r="F83" s="172"/>
      <c r="G83" s="72"/>
      <c r="H83" s="73"/>
      <c r="I83" s="73"/>
      <c r="J83" s="73"/>
      <c r="K83" s="73"/>
      <c r="L83" s="94">
        <f t="shared" si="4"/>
        <v>0</v>
      </c>
      <c r="M83" s="94">
        <f t="shared" si="5"/>
        <v>0</v>
      </c>
      <c r="N83" s="117"/>
      <c r="O83" s="74"/>
      <c r="P83" s="78"/>
      <c r="Q83" s="42"/>
    </row>
    <row r="84" spans="2:17" ht="12" customHeight="1">
      <c r="B84" s="207"/>
      <c r="C84" s="175" t="s">
        <v>65</v>
      </c>
      <c r="D84" s="176"/>
      <c r="E84" s="176"/>
      <c r="F84" s="177"/>
      <c r="G84" s="72"/>
      <c r="H84" s="73"/>
      <c r="I84" s="73"/>
      <c r="J84" s="73"/>
      <c r="K84" s="73"/>
      <c r="L84" s="94">
        <f t="shared" si="4"/>
        <v>0</v>
      </c>
      <c r="M84" s="94">
        <f t="shared" si="5"/>
        <v>0</v>
      </c>
      <c r="N84" s="117"/>
      <c r="O84" s="74"/>
      <c r="P84" s="78"/>
      <c r="Q84" s="42"/>
    </row>
    <row r="85" spans="2:17" ht="12" customHeight="1">
      <c r="B85" s="207"/>
      <c r="C85" s="170" t="s">
        <v>72</v>
      </c>
      <c r="D85" s="173"/>
      <c r="E85" s="173"/>
      <c r="F85" s="174"/>
      <c r="G85" s="72"/>
      <c r="H85" s="73"/>
      <c r="I85" s="73"/>
      <c r="J85" s="73"/>
      <c r="K85" s="73"/>
      <c r="L85" s="94">
        <f t="shared" si="4"/>
        <v>0</v>
      </c>
      <c r="M85" s="94">
        <f t="shared" si="5"/>
        <v>0</v>
      </c>
      <c r="N85" s="117"/>
      <c r="O85" s="74"/>
      <c r="P85" s="78"/>
      <c r="Q85" s="42"/>
    </row>
    <row r="86" spans="2:17" ht="12" customHeight="1">
      <c r="B86" s="207"/>
      <c r="C86" s="175"/>
      <c r="D86" s="176"/>
      <c r="E86" s="176"/>
      <c r="F86" s="177"/>
      <c r="G86" s="72"/>
      <c r="H86" s="73"/>
      <c r="I86" s="73"/>
      <c r="J86" s="73"/>
      <c r="K86" s="73"/>
      <c r="L86" s="94">
        <f t="shared" si="4"/>
        <v>0</v>
      </c>
      <c r="M86" s="94">
        <f t="shared" si="5"/>
        <v>0</v>
      </c>
      <c r="N86" s="117"/>
      <c r="O86" s="74"/>
      <c r="P86" s="78"/>
      <c r="Q86" s="42"/>
    </row>
    <row r="87" spans="2:17" ht="12" customHeight="1">
      <c r="B87" s="207"/>
      <c r="C87" s="178"/>
      <c r="D87" s="179"/>
      <c r="E87" s="179"/>
      <c r="F87" s="180"/>
      <c r="G87" s="72"/>
      <c r="H87" s="73"/>
      <c r="I87" s="73"/>
      <c r="J87" s="73"/>
      <c r="K87" s="73"/>
      <c r="L87" s="94">
        <f t="shared" si="4"/>
        <v>0</v>
      </c>
      <c r="M87" s="94">
        <f t="shared" si="5"/>
        <v>0</v>
      </c>
      <c r="N87" s="117"/>
      <c r="O87" s="74"/>
      <c r="P87" s="78"/>
      <c r="Q87" s="42"/>
    </row>
    <row r="88" spans="2:17" ht="12" customHeight="1">
      <c r="B88" s="207"/>
      <c r="C88" s="178"/>
      <c r="D88" s="179"/>
      <c r="E88" s="179"/>
      <c r="F88" s="180"/>
      <c r="G88" s="72"/>
      <c r="H88" s="73"/>
      <c r="I88" s="73"/>
      <c r="J88" s="73"/>
      <c r="K88" s="73"/>
      <c r="L88" s="94">
        <f t="shared" si="4"/>
        <v>0</v>
      </c>
      <c r="M88" s="94">
        <f t="shared" si="5"/>
        <v>0</v>
      </c>
      <c r="N88" s="117"/>
      <c r="O88" s="74"/>
      <c r="P88" s="78"/>
      <c r="Q88" s="42"/>
    </row>
    <row r="89" spans="2:17" ht="12" customHeight="1">
      <c r="B89" s="207"/>
      <c r="C89" s="178"/>
      <c r="D89" s="179"/>
      <c r="E89" s="179"/>
      <c r="F89" s="180"/>
      <c r="G89" s="132"/>
      <c r="H89" s="73"/>
      <c r="I89" s="73"/>
      <c r="J89" s="73"/>
      <c r="K89" s="73"/>
      <c r="L89" s="94">
        <f t="shared" si="4"/>
        <v>0</v>
      </c>
      <c r="M89" s="94">
        <f t="shared" si="5"/>
        <v>0</v>
      </c>
      <c r="N89" s="117"/>
      <c r="O89" s="74"/>
      <c r="P89" s="78"/>
      <c r="Q89" s="42"/>
    </row>
    <row r="90" spans="2:17" ht="12" customHeight="1" thickBot="1">
      <c r="B90" s="207"/>
      <c r="C90" s="181"/>
      <c r="D90" s="182"/>
      <c r="E90" s="182"/>
      <c r="F90" s="183"/>
      <c r="G90" s="133"/>
      <c r="H90" s="137"/>
      <c r="I90" s="137"/>
      <c r="J90" s="137"/>
      <c r="K90" s="137"/>
      <c r="L90" s="94">
        <f t="shared" si="4"/>
        <v>0</v>
      </c>
      <c r="M90" s="94">
        <f t="shared" si="5"/>
        <v>0</v>
      </c>
      <c r="N90" s="134"/>
      <c r="O90" s="135"/>
      <c r="P90" s="136"/>
      <c r="Q90" s="42"/>
    </row>
    <row r="91" spans="2:17" ht="12" customHeight="1">
      <c r="B91" s="128"/>
      <c r="C91" s="195" t="s">
        <v>40</v>
      </c>
      <c r="D91" s="196"/>
      <c r="E91" s="196"/>
      <c r="F91" s="197"/>
      <c r="G91" s="55"/>
      <c r="H91" s="44"/>
      <c r="I91" s="44"/>
      <c r="J91" s="44"/>
      <c r="K91" s="11"/>
      <c r="L91" s="45"/>
      <c r="M91" s="114" t="s">
        <v>46</v>
      </c>
      <c r="N91" s="114" t="s">
        <v>47</v>
      </c>
      <c r="O91" s="66"/>
      <c r="P91" s="46"/>
      <c r="Q91" s="13"/>
    </row>
    <row r="92" spans="2:17" ht="15" customHeight="1" thickBot="1">
      <c r="B92" s="129"/>
      <c r="C92" s="201"/>
      <c r="D92" s="202"/>
      <c r="E92" s="202"/>
      <c r="F92" s="203"/>
      <c r="G92" s="64"/>
      <c r="H92" s="47"/>
      <c r="I92" s="47"/>
      <c r="J92" s="47"/>
      <c r="K92" s="47"/>
      <c r="L92" s="22"/>
      <c r="M92" s="121">
        <f>SUM(M54:M90)</f>
        <v>0</v>
      </c>
      <c r="N92" s="121">
        <f>SUM(N54:N90)</f>
        <v>0</v>
      </c>
      <c r="O92" s="67"/>
      <c r="P92" s="68"/>
      <c r="Q92" s="49"/>
    </row>
    <row r="93" spans="2:17" ht="12" customHeight="1">
      <c r="B93" s="195" t="s">
        <v>2</v>
      </c>
      <c r="C93" s="196"/>
      <c r="D93" s="196"/>
      <c r="E93" s="196"/>
      <c r="F93" s="196"/>
      <c r="G93" s="197"/>
      <c r="H93" s="43"/>
      <c r="I93" s="44"/>
      <c r="J93" s="44"/>
      <c r="K93" s="83" t="s">
        <v>13</v>
      </c>
      <c r="L93" s="45"/>
      <c r="M93" s="120" t="s">
        <v>41</v>
      </c>
      <c r="N93" s="120" t="s">
        <v>43</v>
      </c>
      <c r="O93" s="62"/>
      <c r="P93" s="46"/>
      <c r="Q93" s="13"/>
    </row>
    <row r="94" spans="2:17" ht="15" customHeight="1" thickBot="1">
      <c r="B94" s="198"/>
      <c r="C94" s="199"/>
      <c r="D94" s="199"/>
      <c r="E94" s="199"/>
      <c r="F94" s="199"/>
      <c r="G94" s="200"/>
      <c r="H94" s="69"/>
      <c r="I94" s="70"/>
      <c r="J94" s="70"/>
      <c r="K94" s="81">
        <f>SUM(K10:K92)</f>
        <v>0</v>
      </c>
      <c r="L94" s="60"/>
      <c r="M94" s="122">
        <f>M52+M92</f>
        <v>0</v>
      </c>
      <c r="N94" s="122">
        <f>N52+N92</f>
        <v>0</v>
      </c>
      <c r="O94" s="65"/>
      <c r="P94" s="48"/>
      <c r="Q94" s="49"/>
    </row>
    <row r="95" spans="2:17" ht="15" customHeight="1" thickBot="1" thickTop="1">
      <c r="B95" s="198"/>
      <c r="C95" s="199"/>
      <c r="D95" s="199"/>
      <c r="E95" s="199"/>
      <c r="F95" s="199"/>
      <c r="G95" s="200"/>
      <c r="H95" s="191" t="s">
        <v>42</v>
      </c>
      <c r="I95" s="192"/>
      <c r="J95" s="192"/>
      <c r="K95" s="192"/>
      <c r="L95" s="192"/>
      <c r="M95" s="193">
        <f>IF(M94=0,"",ROUNDDOWN(N94/M94,3))</f>
      </c>
      <c r="N95" s="194"/>
      <c r="O95" s="65"/>
      <c r="P95" s="48"/>
      <c r="Q95" s="49"/>
    </row>
    <row r="96" spans="2:17" ht="15" customHeight="1" thickBot="1" thickTop="1">
      <c r="B96" s="201"/>
      <c r="C96" s="202"/>
      <c r="D96" s="202"/>
      <c r="E96" s="202"/>
      <c r="F96" s="202"/>
      <c r="G96" s="203"/>
      <c r="H96" s="191" t="s">
        <v>74</v>
      </c>
      <c r="I96" s="192"/>
      <c r="J96" s="192"/>
      <c r="K96" s="192"/>
      <c r="L96" s="192"/>
      <c r="M96" s="204"/>
      <c r="N96" s="205"/>
      <c r="O96" s="63"/>
      <c r="P96" s="50"/>
      <c r="Q96" s="10"/>
    </row>
    <row r="97" ht="9.75" customHeight="1">
      <c r="P97" s="124">
        <v>151201</v>
      </c>
    </row>
    <row r="98" spans="2:5" ht="13.5" customHeight="1">
      <c r="B98" s="51" t="s">
        <v>11</v>
      </c>
      <c r="C98" s="51"/>
      <c r="D98" s="51"/>
      <c r="E98" s="51"/>
    </row>
    <row r="99" spans="2:17" s="52" customFormat="1" ht="13.5" customHeight="1">
      <c r="B99" s="51" t="s">
        <v>54</v>
      </c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13"/>
      <c r="N99" s="13"/>
      <c r="O99" s="13"/>
      <c r="P99" s="13"/>
      <c r="Q99" s="13"/>
    </row>
    <row r="100" spans="2:17" s="52" customFormat="1" ht="13.5" customHeight="1">
      <c r="B100" s="51" t="s">
        <v>75</v>
      </c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13"/>
      <c r="N100" s="13"/>
      <c r="O100" s="13"/>
      <c r="P100" s="53"/>
      <c r="Q100" s="13"/>
    </row>
    <row r="101" spans="2:17" s="52" customFormat="1" ht="13.5" customHeight="1" hidden="1">
      <c r="B101" s="51"/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13"/>
      <c r="N101" s="13"/>
      <c r="O101" s="13"/>
      <c r="P101" s="53"/>
      <c r="Q101" s="13"/>
    </row>
    <row r="102" spans="2:17" s="52" customFormat="1" ht="13.5" customHeight="1" hidden="1" thickBot="1">
      <c r="B102" s="51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13"/>
    </row>
    <row r="103" spans="2:19" ht="19.5" hidden="1" thickTop="1">
      <c r="B103" s="187" t="s">
        <v>82</v>
      </c>
      <c r="C103" s="188"/>
      <c r="D103" s="188"/>
      <c r="E103" s="188"/>
      <c r="F103" s="188"/>
      <c r="G103" s="188"/>
      <c r="H103" s="188"/>
      <c r="I103" s="188"/>
      <c r="J103" s="188"/>
      <c r="K103" s="188"/>
      <c r="L103" s="188"/>
      <c r="M103" s="188"/>
      <c r="N103" s="188"/>
      <c r="O103" s="188"/>
      <c r="P103" s="149"/>
      <c r="Q103" s="150"/>
      <c r="R103" s="146"/>
      <c r="S103" s="146"/>
    </row>
    <row r="104" spans="2:19" ht="18.75" hidden="1">
      <c r="B104" s="189"/>
      <c r="C104" s="190"/>
      <c r="D104" s="190"/>
      <c r="E104" s="190"/>
      <c r="F104" s="190"/>
      <c r="G104" s="190"/>
      <c r="H104" s="190"/>
      <c r="I104" s="190"/>
      <c r="J104" s="190"/>
      <c r="K104" s="190"/>
      <c r="L104" s="190"/>
      <c r="M104" s="190"/>
      <c r="N104" s="190"/>
      <c r="O104" s="190"/>
      <c r="P104" s="147"/>
      <c r="Q104" s="151"/>
      <c r="R104" s="146"/>
      <c r="S104" s="146"/>
    </row>
    <row r="105" spans="2:19" ht="23.25" hidden="1">
      <c r="B105" s="156"/>
      <c r="C105" s="157"/>
      <c r="D105" s="157"/>
      <c r="E105" s="157"/>
      <c r="F105" s="157"/>
      <c r="G105" s="158"/>
      <c r="H105" s="158"/>
      <c r="I105" s="158"/>
      <c r="J105" s="158"/>
      <c r="K105" s="158"/>
      <c r="L105" s="158"/>
      <c r="M105" s="159"/>
      <c r="N105" s="159"/>
      <c r="O105" s="159"/>
      <c r="P105" s="147"/>
      <c r="Q105" s="151"/>
      <c r="R105" s="146"/>
      <c r="S105" s="146"/>
    </row>
    <row r="106" spans="2:19" ht="23.25" hidden="1">
      <c r="B106" s="160" t="s">
        <v>83</v>
      </c>
      <c r="C106" s="161"/>
      <c r="D106" s="161"/>
      <c r="E106" s="161"/>
      <c r="F106" s="161"/>
      <c r="G106" s="161"/>
      <c r="H106" s="155"/>
      <c r="I106" s="155"/>
      <c r="J106" s="155"/>
      <c r="K106" s="155"/>
      <c r="L106" s="155"/>
      <c r="M106" s="162"/>
      <c r="N106" s="162"/>
      <c r="O106" s="162"/>
      <c r="P106" s="147"/>
      <c r="Q106" s="151"/>
      <c r="R106" s="146"/>
      <c r="S106" s="146"/>
    </row>
    <row r="107" spans="2:19" ht="23.25" hidden="1">
      <c r="B107" s="160" t="s">
        <v>85</v>
      </c>
      <c r="C107" s="161"/>
      <c r="D107" s="161"/>
      <c r="E107" s="161"/>
      <c r="F107" s="161"/>
      <c r="G107" s="161"/>
      <c r="H107" s="161"/>
      <c r="I107" s="161"/>
      <c r="J107" s="161"/>
      <c r="K107" s="161"/>
      <c r="L107" s="161"/>
      <c r="M107" s="161"/>
      <c r="N107" s="161"/>
      <c r="O107" s="161"/>
      <c r="P107" s="148"/>
      <c r="Q107" s="154"/>
      <c r="R107" s="146"/>
      <c r="S107" s="146"/>
    </row>
    <row r="108" spans="2:19" ht="23.25" hidden="1">
      <c r="B108" s="156"/>
      <c r="C108" s="161" t="s">
        <v>86</v>
      </c>
      <c r="D108" s="161"/>
      <c r="E108" s="161"/>
      <c r="F108" s="161"/>
      <c r="G108" s="161"/>
      <c r="H108" s="161"/>
      <c r="I108" s="161"/>
      <c r="J108" s="161"/>
      <c r="K108" s="161"/>
      <c r="L108" s="161"/>
      <c r="M108" s="161"/>
      <c r="N108" s="161"/>
      <c r="O108" s="161"/>
      <c r="P108" s="148"/>
      <c r="Q108" s="154"/>
      <c r="R108" s="146"/>
      <c r="S108" s="146"/>
    </row>
    <row r="109" spans="2:19" ht="23.25" hidden="1">
      <c r="B109" s="156"/>
      <c r="C109" s="161"/>
      <c r="D109" s="161"/>
      <c r="E109" s="161"/>
      <c r="F109" s="161"/>
      <c r="G109" s="161"/>
      <c r="H109" s="161"/>
      <c r="I109" s="161"/>
      <c r="J109" s="161"/>
      <c r="K109" s="161"/>
      <c r="L109" s="161"/>
      <c r="M109" s="161"/>
      <c r="N109" s="161"/>
      <c r="O109" s="161"/>
      <c r="P109" s="148"/>
      <c r="Q109" s="154"/>
      <c r="R109" s="146"/>
      <c r="S109" s="146"/>
    </row>
    <row r="110" spans="2:19" ht="23.25" hidden="1">
      <c r="B110" s="160" t="s">
        <v>84</v>
      </c>
      <c r="C110" s="161"/>
      <c r="D110" s="161"/>
      <c r="E110" s="161"/>
      <c r="F110" s="161"/>
      <c r="G110" s="161"/>
      <c r="H110" s="158"/>
      <c r="I110" s="158"/>
      <c r="J110" s="158"/>
      <c r="K110" s="158"/>
      <c r="L110" s="158"/>
      <c r="M110" s="159"/>
      <c r="N110" s="159"/>
      <c r="O110" s="159"/>
      <c r="P110" s="147"/>
      <c r="Q110" s="151"/>
      <c r="R110" s="146"/>
      <c r="S110" s="146"/>
    </row>
    <row r="111" spans="2:19" ht="23.25" hidden="1">
      <c r="B111" s="160" t="s">
        <v>87</v>
      </c>
      <c r="C111" s="161"/>
      <c r="D111" s="161"/>
      <c r="E111" s="161"/>
      <c r="F111" s="161"/>
      <c r="G111" s="161"/>
      <c r="H111" s="161"/>
      <c r="I111" s="161"/>
      <c r="J111" s="161"/>
      <c r="K111" s="161"/>
      <c r="L111" s="161"/>
      <c r="M111" s="161"/>
      <c r="N111" s="161"/>
      <c r="O111" s="161"/>
      <c r="P111" s="147"/>
      <c r="Q111" s="151"/>
      <c r="R111" s="146"/>
      <c r="S111" s="146"/>
    </row>
    <row r="112" spans="2:19" ht="24" hidden="1" thickBot="1">
      <c r="B112" s="163"/>
      <c r="C112" s="164"/>
      <c r="D112" s="164"/>
      <c r="E112" s="164"/>
      <c r="F112" s="164"/>
      <c r="G112" s="165"/>
      <c r="H112" s="165"/>
      <c r="I112" s="165"/>
      <c r="J112" s="165"/>
      <c r="K112" s="165"/>
      <c r="L112" s="165"/>
      <c r="M112" s="166"/>
      <c r="N112" s="166"/>
      <c r="O112" s="166"/>
      <c r="P112" s="152"/>
      <c r="Q112" s="153"/>
      <c r="R112" s="146"/>
      <c r="S112" s="146"/>
    </row>
    <row r="113" ht="11.25" hidden="1" thickTop="1"/>
  </sheetData>
  <sheetProtection/>
  <mergeCells count="75">
    <mergeCell ref="A1:P1"/>
    <mergeCell ref="P7:P9"/>
    <mergeCell ref="G8:G9"/>
    <mergeCell ref="C61:F61"/>
    <mergeCell ref="B3:P3"/>
    <mergeCell ref="B7:B9"/>
    <mergeCell ref="K8:K9"/>
    <mergeCell ref="L8:L9"/>
    <mergeCell ref="M8:M9"/>
    <mergeCell ref="K7:N7"/>
    <mergeCell ref="J8:J9"/>
    <mergeCell ref="C7:F9"/>
    <mergeCell ref="C10:F11"/>
    <mergeCell ref="C12:F13"/>
    <mergeCell ref="C14:F15"/>
    <mergeCell ref="C16:F17"/>
    <mergeCell ref="G7:J7"/>
    <mergeCell ref="H8:H9"/>
    <mergeCell ref="I8:I9"/>
    <mergeCell ref="O7:O9"/>
    <mergeCell ref="B10:B53"/>
    <mergeCell ref="C91:F92"/>
    <mergeCell ref="C75:F75"/>
    <mergeCell ref="C76:F76"/>
    <mergeCell ref="C77:F77"/>
    <mergeCell ref="C78:F78"/>
    <mergeCell ref="C20:F21"/>
    <mergeCell ref="C22:F22"/>
    <mergeCell ref="C73:F73"/>
    <mergeCell ref="M53:N53"/>
    <mergeCell ref="C46:F47"/>
    <mergeCell ref="C48:F49"/>
    <mergeCell ref="C50:F50"/>
    <mergeCell ref="C51:F53"/>
    <mergeCell ref="C62:F62"/>
    <mergeCell ref="C58:F58"/>
    <mergeCell ref="C18:F19"/>
    <mergeCell ref="C25:F26"/>
    <mergeCell ref="C27:F28"/>
    <mergeCell ref="C29:F29"/>
    <mergeCell ref="C54:F54"/>
    <mergeCell ref="C30:F41"/>
    <mergeCell ref="C44:F45"/>
    <mergeCell ref="C42:F43"/>
    <mergeCell ref="C23:F24"/>
    <mergeCell ref="B54:B67"/>
    <mergeCell ref="C68:F68"/>
    <mergeCell ref="C69:F69"/>
    <mergeCell ref="C71:F71"/>
    <mergeCell ref="C66:F66"/>
    <mergeCell ref="C55:F55"/>
    <mergeCell ref="C67:F67"/>
    <mergeCell ref="C65:F65"/>
    <mergeCell ref="C56:F56"/>
    <mergeCell ref="C57:F57"/>
    <mergeCell ref="B103:O104"/>
    <mergeCell ref="H95:L95"/>
    <mergeCell ref="M95:N95"/>
    <mergeCell ref="B93:G96"/>
    <mergeCell ref="M96:N96"/>
    <mergeCell ref="B68:B90"/>
    <mergeCell ref="C87:F87"/>
    <mergeCell ref="C88:F88"/>
    <mergeCell ref="H96:L96"/>
    <mergeCell ref="C72:F72"/>
    <mergeCell ref="C84:F84"/>
    <mergeCell ref="C89:F89"/>
    <mergeCell ref="C90:F90"/>
    <mergeCell ref="C59:F59"/>
    <mergeCell ref="C60:F60"/>
    <mergeCell ref="C63:F63"/>
    <mergeCell ref="C64:F64"/>
    <mergeCell ref="C74:F74"/>
    <mergeCell ref="C86:F86"/>
    <mergeCell ref="C70:F70"/>
  </mergeCells>
  <printOptions horizontalCentered="1"/>
  <pageMargins left="0.51" right="0.2362204724409449" top="0.29" bottom="0.28" header="0.24" footer="0.17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木びろい表</dc:title>
  <dc:subject/>
  <dc:creator>栃木県林業振興課</dc:creator>
  <cp:keywords/>
  <dc:description/>
  <cp:lastModifiedBy>owner</cp:lastModifiedBy>
  <cp:lastPrinted>2018-12-03T06:36:26Z</cp:lastPrinted>
  <dcterms:created xsi:type="dcterms:W3CDTF">2006-12-15T01:00:20Z</dcterms:created>
  <dcterms:modified xsi:type="dcterms:W3CDTF">2020-12-09T07:11:20Z</dcterms:modified>
  <cp:category/>
  <cp:version/>
  <cp:contentType/>
  <cp:contentStatus/>
</cp:coreProperties>
</file>